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FALTA NUMERO DE OFICIO OFICIO 445 ITITULO V INFORMACION ADICIONAL ANUAL 2026\"/>
    </mc:Choice>
  </mc:AlternateContent>
  <xr:revisionPtr revIDLastSave="0" documentId="13_ncr:1_{56FCD0AE-4313-499D-9F30-180A02603559}" xr6:coauthVersionLast="47" xr6:coauthVersionMax="47" xr10:uidLastSave="{00000000-0000-0000-0000-000000000000}"/>
  <bookViews>
    <workbookView xWindow="-120" yWindow="-120" windowWidth="29040" windowHeight="15720" xr2:uid="{D944E8FC-6D23-4577-9D03-57E428E63C00}"/>
  </bookViews>
  <sheets>
    <sheet name="Hoja1" sheetId="1" r:id="rId1"/>
  </sheets>
  <definedNames>
    <definedName name="_xlnm.Print_Area" localSheetId="0">Hoja1!$A$1:$D$343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83" i="1"/>
  <c r="B169" i="1" l="1"/>
  <c r="B132" i="1"/>
  <c r="B141" i="1"/>
  <c r="B149" i="1"/>
  <c r="B159" i="1"/>
  <c r="B95" i="1"/>
  <c r="B94" i="1" s="1"/>
  <c r="B131" i="1" l="1"/>
  <c r="B71" i="1" l="1"/>
  <c r="B67" i="1"/>
  <c r="B59" i="1"/>
  <c r="B45" i="1"/>
  <c r="B35" i="1"/>
  <c r="B15" i="1"/>
  <c r="B7" i="1"/>
  <c r="B25" i="1"/>
  <c r="B6" i="1" l="1"/>
</calcChain>
</file>

<file path=xl/sharedStrings.xml><?xml version="1.0" encoding="utf-8"?>
<sst xmlns="http://schemas.openxmlformats.org/spreadsheetml/2006/main" count="322" uniqueCount="293">
  <si>
    <t>Municipio de San Felipe</t>
  </si>
  <si>
    <t>Total</t>
  </si>
  <si>
    <t>Participaciones</t>
  </si>
  <si>
    <t>Pensiones y Jubilaciones</t>
  </si>
  <si>
    <t>Clasificador por Objeto del Gasto</t>
  </si>
  <si>
    <t>Importe</t>
  </si>
  <si>
    <t>Servicios personales</t>
  </si>
  <si>
    <t>Materiales y Suministros</t>
  </si>
  <si>
    <t>Servicios Generales</t>
  </si>
  <si>
    <t>Transferencias, Asignaciones,
Subsidios y Otras Ayudas</t>
  </si>
  <si>
    <t>Bienes Muebles, Inmuebles e
Intangibles</t>
  </si>
  <si>
    <t>Inversión Pública</t>
  </si>
  <si>
    <t>Inversiones Financieras y Otras
Provisiones</t>
  </si>
  <si>
    <t>Participaciones y Aportaciones</t>
  </si>
  <si>
    <t>Deuda Pública</t>
  </si>
  <si>
    <t>REMUNERACIONES AL PERSONAL DE CARACTER PERMANENTE</t>
  </si>
  <si>
    <t>REMUNERACIONES AL PERSONAL DE CARACTER TRANSITORIO</t>
  </si>
  <si>
    <t>REMUNERACIONES ADICIONALES Y ESPECIALES</t>
  </si>
  <si>
    <t>SEGURIDAD SOCIAL</t>
  </si>
  <si>
    <t>OTRAS PRESTACIONES SOCIALES Y ECONOMICAS</t>
  </si>
  <si>
    <t>PREVISIONES</t>
  </si>
  <si>
    <t>PAGO DE ESTIMULOS A SERVIDORES PUBLICOS</t>
  </si>
  <si>
    <t>MATERIALES DE ADMINISTRACION, EMISION DE DOCUMENTOS Y ARTICULOS OFICIALES</t>
  </si>
  <si>
    <t>ALIMENTOS Y UTENSILIOS</t>
  </si>
  <si>
    <t>MATERIAS PRIMAS Y MATERIALES DE PRODUCCION Y COMERCIALIZACION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</si>
  <si>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</si>
  <si>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</si>
  <si>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</si>
  <si>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</si>
  <si>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</si>
  <si>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</si>
  <si>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SERVICIOS BASICOS</t>
  </si>
  <si>
    <t>SERVICIOS DE ARRENDAMIENTO</t>
  </si>
  <si>
    <t>SERVICIOS PROFESIONALES, CIENTIFICOS, TECNICOS Y OTROS SERVICIOS</t>
  </si>
  <si>
    <t>SERVICIOS FINANCIEROS, BANCARIOS Y COMERCIALES</t>
  </si>
  <si>
    <t>SERVICIOS DE INSTALACION, REPARACION, MANTENIMIENTO Y CONSERVACION</t>
  </si>
  <si>
    <t>SERVICIOS DE COMUNICACION SOCIAL Y PUBLICIDAD</t>
  </si>
  <si>
    <t>SERVICIOS DE TRASLADO Y VIATICOS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</si>
  <si>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</si>
  <si>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</si>
  <si>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</si>
  <si>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</si>
  <si>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</si>
  <si>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</si>
  <si>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</si>
  <si>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</si>
  <si>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</si>
  <si>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</si>
  <si>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</si>
  <si>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</si>
  <si>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</si>
  <si>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</si>
  <si>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</si>
  <si>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</si>
  <si>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</si>
  <si>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</si>
  <si>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</si>
  <si>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</si>
  <si>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</si>
  <si>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</si>
  <si>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</si>
  <si>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</t>
  </si>
  <si>
    <t>ACCIONES Y PARTICIPACIONES DE CAPITAL</t>
  </si>
  <si>
    <t>COMPRA DE TITULOS Y VALORES</t>
  </si>
  <si>
    <t>CONCESION DE PRÉSTAMOS</t>
  </si>
  <si>
    <t>INVERSIONES EN FIDEICOMISOS, MANDATOS Y OTROS ANALOGOS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</si>
  <si>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</si>
  <si>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</si>
  <si>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</si>
  <si>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</si>
  <si>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</si>
  <si>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</si>
  <si>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</si>
  <si>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</si>
  <si>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</si>
  <si>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</si>
  <si>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</si>
  <si>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</si>
  <si>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Clasificador Administrativa</t>
  </si>
  <si>
    <t>Poder Ejecutivo</t>
  </si>
  <si>
    <t>Poder Legislativo</t>
  </si>
  <si>
    <t>Poder Judicial</t>
  </si>
  <si>
    <t>Órganos Autónomos*</t>
  </si>
  <si>
    <t>Otras Entidades Paraestatales y organismos</t>
  </si>
  <si>
    <t>31111M290010000 PRESIDENCIA MUNICIPAL</t>
  </si>
  <si>
    <t>31111M290030000 TESORERIA MUNICIPAL</t>
  </si>
  <si>
    <t>31111M290050000 OFICIALIA MAYOR</t>
  </si>
  <si>
    <t>31111M290090000 UNIDAD DE TRANSPARENCIA</t>
  </si>
  <si>
    <t>31111M290150000 DIRECCION DE PLANEACION</t>
  </si>
  <si>
    <t>31111M290210000 DIRECCION DE DEPORTE</t>
  </si>
  <si>
    <t>31111M290220000 DIRECCION DE SALUD</t>
  </si>
  <si>
    <t>31111M290270000 CONTRALORIA MUNICIPAL</t>
  </si>
  <si>
    <t>* Se adjunta el recurso que se le ministra a la paramunicipal por recomendación del auditor que reviso el SEVAC</t>
  </si>
  <si>
    <t>31111M290020000 SECRETARIA DEL AYUNTAMIENTO</t>
  </si>
  <si>
    <t>31111M290040000 DIRECCION DE RECURSOS HUMANOS</t>
  </si>
  <si>
    <t>31111M290060000 DIRECCION DE OBRAS PUBLICAS</t>
  </si>
  <si>
    <t>31111M290080000 DIRECCION DE SEGURIDAD PUBLICA</t>
  </si>
  <si>
    <t>31111M290140000 DIRECCION DE CASA DE LA CULTURA</t>
  </si>
  <si>
    <t>31111M290070000 DIRECCION DE DESARROLLO SOCIAL</t>
  </si>
  <si>
    <t>31111M290100000 DIRECCION DE ATENCION A LA JUVENTUD</t>
  </si>
  <si>
    <t>31111M290110000 DIRECCION DE DESARROLLO RURAL</t>
  </si>
  <si>
    <t>31111M290120000 DIRECCION DE DESARROLLO ECONOMICO Y TURISMO</t>
  </si>
  <si>
    <t>31111M290130000 DIRECCION DE DESARROLLO URBANO</t>
  </si>
  <si>
    <t>31111M290160000 DIRECCION DE SERVICIOS PUBLICOS MUNICIPALES</t>
  </si>
  <si>
    <t>31111M290170000 DIRECCION DE MEDIO AMBIENTE</t>
  </si>
  <si>
    <t>31111M290180000 DIRECCION DE DERECHOS HUMANOS</t>
  </si>
  <si>
    <t>31111M290190000 DIRECCION DE FISCALIZACION</t>
  </si>
  <si>
    <t>31111M290200000 DIRECCION DE EDUCACION Y FOMENTO CIVICO</t>
  </si>
  <si>
    <t>31111M290230000 UNIDAD DE ASUNTOS JURIDICOS</t>
  </si>
  <si>
    <t>31111M290240000 UNIDAD DE PROTECCION CIVIL</t>
  </si>
  <si>
    <t>31111M290250000 JUZGADO ADMINISTRATIVO MUNICIPAL</t>
  </si>
  <si>
    <t>31111M290260000 UNIDAD DE ATENCION A MIGRANTES</t>
  </si>
  <si>
    <t>Órgano Ejecutivo Municipal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</si>
  <si>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</si>
  <si>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</si>
  <si>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</si>
  <si>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</si>
  <si>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</si>
  <si>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</si>
  <si>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</si>
  <si>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</si>
  <si>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</si>
  <si>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</si>
  <si>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</si>
  <si>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</si>
  <si>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</si>
  <si>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</si>
  <si>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</si>
  <si>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</si>
  <si>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</si>
  <si>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</si>
  <si>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</si>
  <si>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</si>
  <si>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</si>
  <si>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</si>
  <si>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</si>
  <si>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</si>
  <si>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</si>
  <si>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</si>
  <si>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</si>
  <si>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</si>
  <si>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</si>
  <si>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</si>
  <si>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</si>
  <si>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</si>
  <si>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</si>
  <si>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Clasificador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</si>
  <si>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</si>
  <si>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</si>
  <si>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</si>
  <si>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</si>
  <si>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</si>
  <si>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CHOFER</t>
  </si>
  <si>
    <t>CONTRALOR MUNICIPAL</t>
  </si>
  <si>
    <t>COORDINADOR</t>
  </si>
  <si>
    <t>CRONISTA DE LA CIUDAD</t>
  </si>
  <si>
    <t>OPERADOR</t>
  </si>
  <si>
    <t>PERITO VALUADOR</t>
  </si>
  <si>
    <t>PROYECTISTA</t>
  </si>
  <si>
    <t>REGIDOR</t>
  </si>
  <si>
    <t>TOPOGRAFO</t>
  </si>
  <si>
    <t>UNIDAD DE ASUNTOS JURIDICOS</t>
  </si>
  <si>
    <t>Plaza/puesto</t>
  </si>
  <si>
    <t>Número de plazas</t>
  </si>
  <si>
    <t>Remuneraciones</t>
  </si>
  <si>
    <t>De</t>
  </si>
  <si>
    <t>Hasta</t>
  </si>
  <si>
    <t>Analítico de plazas
Plantilla Administrativa</t>
  </si>
  <si>
    <t>Analítico de plazas
Plantilla Seguridad Pública</t>
  </si>
  <si>
    <t>DIRECCION DE OBRAS PUBLICAS</t>
  </si>
  <si>
    <t>DIRECCION DE SEGURIDAD PUBLICA TRANSITO Y VIALIDAD</t>
  </si>
  <si>
    <t>DIRECCIÓN DE SERVICIOS PUBLICOS</t>
  </si>
  <si>
    <t>PRESIDENCIA MUNICIPAL</t>
  </si>
  <si>
    <t>DIRECCION DE RECURSOS HUMANOS</t>
  </si>
  <si>
    <t>DIRECCION DE DESARROLLO RURAL</t>
  </si>
  <si>
    <t>TESORERIA</t>
  </si>
  <si>
    <t>UNIDAD DE PROTECCION CIVIL</t>
  </si>
  <si>
    <t>OFICIALIA</t>
  </si>
  <si>
    <t>DIRECCION DE MEDIO AMBIENTE</t>
  </si>
  <si>
    <t>DIRECCION DE DESARROLLO SOCIAL</t>
  </si>
  <si>
    <t>DIRECCION DE EDUCACION Y FOMENTO CIVICO</t>
  </si>
  <si>
    <t>DIRECCION DE DESARROLLO ECONOMICO Y TURISMO</t>
  </si>
  <si>
    <t>CONTRALORIA</t>
  </si>
  <si>
    <t>DIRECCION DE DESARROLLO UBANO</t>
  </si>
  <si>
    <t>DIRECCION DE DEPORTE</t>
  </si>
  <si>
    <t>DIRECCION DE CASA DE LA CULTURA</t>
  </si>
  <si>
    <t>DIRECCION DE FISCALIZACION</t>
  </si>
  <si>
    <t>DIRECCIÓN DE PLANEACION</t>
  </si>
  <si>
    <t>SECRETARIA DEL AYUNTAMIENTO</t>
  </si>
  <si>
    <t>DIRECCION DE SALUD</t>
  </si>
  <si>
    <t>DIRECCION DE ATENCION A LA JUVENTUD</t>
  </si>
  <si>
    <t>DIRECCION DE ATENCION A MIGRANTES</t>
  </si>
  <si>
    <t>DIRECCION DE DERECHOS HUMANOS</t>
  </si>
  <si>
    <t>JUZGADO ADMINISTRATIVO MUNICIPAL</t>
  </si>
  <si>
    <t>UNIDAD DE TRANSPARENCIA</t>
  </si>
  <si>
    <t>SAN FELIPENSES OBTIENEN OBRAS Y ACCIONES</t>
  </si>
  <si>
    <t>EMPLEADOS OBTIENEN PRESTACIONES FISCALES Y S.S.</t>
  </si>
  <si>
    <t>PER RURAL DED ACT PRIM (A/G) OB HAB MEJOR ECON FAM</t>
  </si>
  <si>
    <t>MPIO OBTIENE UN DESARROLLO CULTURAL</t>
  </si>
  <si>
    <t>SANFELIPENSES OBTIENEN APROV SUSTENTABLE E IMAGEN</t>
  </si>
  <si>
    <t>HAB DISFRUTAN COMERCIOS REG Y SAN V CLAN BEBIDAS A</t>
  </si>
  <si>
    <t>CIUDADANOS TIENEN CERTEZA GM Y TRANSPARENCIA</t>
  </si>
  <si>
    <t xml:space="preserve">DEFENSOR DE OFICIO </t>
  </si>
  <si>
    <t>Información adicional del Proyecto del Presupuesto de
Egresos 2026</t>
  </si>
  <si>
    <t>Presupuesto de Egresos para el Ejercicio Fiscal 2026</t>
  </si>
  <si>
    <t>ADMON PUB Y PARTICULARES DISUELVEN CONTROVERSIAS</t>
  </si>
  <si>
    <t>HAB GOZAN LEGALIDAD Y GARANTIA DERECHOS HUMANOS</t>
  </si>
  <si>
    <t>HABITANTES OBTIENEN CERTIFICACIONES Y AUTORIZACION</t>
  </si>
  <si>
    <t>"DEPEN TIENEN PLANEACION ESTRATEGICA, PLANES Y PRO</t>
  </si>
  <si>
    <t>CIUDADANIA Y DEPENDENCIAS OBTIENEN BUEN SERVICIO</t>
  </si>
  <si>
    <t>MPIO POSEE ESTRUCTURA EFIZ Y EFIETE OPERACION GOB</t>
  </si>
  <si>
    <t>CIUDADANOS DISMINUYEN MIGRACION A EU</t>
  </si>
  <si>
    <t>HACIENDA PUBLICA MUNICIPAL FORTALECIDA</t>
  </si>
  <si>
    <t>CIUDADANOS GOZAN DE SEGURIDAD PUBLICA EFICIENTE</t>
  </si>
  <si>
    <t>POB CUENTA ACCIONES PREVENCION Y AUXILIO</t>
  </si>
  <si>
    <t>CIUDADANIA CREE Y CONFIA TRANSPARENCIA DE LA G.P.</t>
  </si>
  <si>
    <t>CIUDADANOS OBTIENEN GESTION DE MEJORA AMBIENTAL</t>
  </si>
  <si>
    <t>"HAB OBTIENEN PLAN, PROG, OBRAS Y SERVICIOS"</t>
  </si>
  <si>
    <t>P. PARA EL MEJORAMIENTO DE VIVIENDA</t>
  </si>
  <si>
    <t>P. PARA APOYO AL BIENESTAR SOCIAL</t>
  </si>
  <si>
    <t>"CONST LC Y RD RNCARR, SJ CHICA, SA ALPES, GAL,CAB</t>
  </si>
  <si>
    <t>REH SIST MULT AP EZAPATA, HUAPANAL</t>
  </si>
  <si>
    <t>REH SIST AGUA POT SAN JOSE DE LOS BARCOS</t>
  </si>
  <si>
    <t>PERFORACION DE POZO AGUA POT SJ TANQUE</t>
  </si>
  <si>
    <t>CONST REH AMPL SIST AGUA POT  SANTA CATARINA</t>
  </si>
  <si>
    <t>REH AMP SIST AP TEPOZAN, FRESNO,LINDERO</t>
  </si>
  <si>
    <t>CONST RED DS Y SIST TRAT LA LABOR</t>
  </si>
  <si>
    <t>RA DREN PTAGUAS RES LA QUEMADA NCAPETILLO 2AET</t>
  </si>
  <si>
    <t>COLECTOR SANITARIO CANTERA SUR 4A ET</t>
  </si>
  <si>
    <t>CRDS PTO DE LA CARRETA 3A ETAPA</t>
  </si>
  <si>
    <t>PAV CONCR C M HIDALGO LAG GPE (TRAMO S DEGOLLADO)</t>
  </si>
  <si>
    <t>PAV CALLE SA PADUA COL FRAYLE</t>
  </si>
  <si>
    <t>CONST CALLE PROL CONGRESO COL ESPINOS</t>
  </si>
  <si>
    <t>PAV C FDO MONTES DE OCA FRACC MONTECITO</t>
  </si>
  <si>
    <t>PAV EMP CALLE MIGUEL HGO LOC STA ROSA</t>
  </si>
  <si>
    <t>PAV CALLE STA LUCIA COL SANTA CRUZ 2A ET</t>
  </si>
  <si>
    <t>PAV CALLE GPE VICTORIA LA QUEMADA</t>
  </si>
  <si>
    <t>PAV CALLE VASCO DE QUIROGA 3A ET MOLINO SJ</t>
  </si>
  <si>
    <t>PAV CALLE SALINAS GORTARI EX ESTACION CHIRIMOYA</t>
  </si>
  <si>
    <t>CAMINO BASE EMP LOC ZAPOTE 6A ETAPA</t>
  </si>
  <si>
    <t>CAMINO BASE EMP LOC LA ESTANZUELA 6A ETAPA</t>
  </si>
  <si>
    <t>REH CAMINO LOS CUARTOS B LA ESPADA</t>
  </si>
  <si>
    <t>REH CAMINO RURAL JARAL DE BERRIOS CARRETON 1A ET</t>
  </si>
  <si>
    <t>REH CAMINO RURAL LOS CUARTOS BRAVO 1A ETAPA</t>
  </si>
  <si>
    <t>CAMINO BASE EMP LOCALIDAD MASTRANTO SUR 3A ET</t>
  </si>
  <si>
    <t>CAMINO RURAL SAN FELIPE PIRUL 1A ETAPA</t>
  </si>
  <si>
    <t>PAVIMENTACION CAM MASTRANTO REFUGIO 1A ET</t>
  </si>
  <si>
    <t>CAMINO BASE EMPEDRADO ARANJUEZ 4A ETAPA</t>
  </si>
  <si>
    <t>CAMINO BASE EMPEDRADO PIEDRA BOLA EL ANCON 2A ET</t>
  </si>
  <si>
    <t>CONST BARDA PERIMETRAL PRIM I ALLENDE JARAL B</t>
  </si>
  <si>
    <t>INTERV Y REST PRIM MIGUEL CAMPUZANO I ALLENDE</t>
  </si>
  <si>
    <t>BARDA PERIMETRAL ESTV 663 LOC SAUCEDA DL LUZ 2A ET</t>
  </si>
  <si>
    <t>CONST TECHADO CUM CECYTEG PLANTEL S FELIPE</t>
  </si>
  <si>
    <t>CONST TECHADO CUM ESTV 240 SAN JOSE DELOS BARCOS</t>
  </si>
  <si>
    <t>CONST TECHADO CUM JN J ENRIQUE PESTALOZI F MELCHOR</t>
  </si>
  <si>
    <t>MPIO Y FAM VULNER BAJA IN POBREZA SERV BASICOS VIV</t>
  </si>
  <si>
    <t>MPIO Y BARRIOS GOZAN TERR ORDENADO Y SUSTENTABLE</t>
  </si>
  <si>
    <t>HAB CUENTAN SALUD PUBLICA Y SERVICIOS VIDA SANA</t>
  </si>
  <si>
    <t>JOVENES OBTIENEN ACCIONES DESARROLLO INTEGRAL</t>
  </si>
  <si>
    <t>POBLACION ACTIVA CUENTA CON SERVICIOS DEPORTIVOS</t>
  </si>
  <si>
    <t>CIUDADANIA OBTIENE APOYOS Y SERVICIOS EDUCATIVOS</t>
  </si>
  <si>
    <t>FAMILIAS OBTIENEN DES ECONOM EMPLEO Y EDUCACION</t>
  </si>
  <si>
    <t>PREAIDENTA MUNICIPAL</t>
  </si>
  <si>
    <t xml:space="preserve">SINDICO </t>
  </si>
  <si>
    <t>SECRETARIO DEL AYUNTAMIENTO</t>
  </si>
  <si>
    <t>TESORERA MUNICIPAL</t>
  </si>
  <si>
    <t>SUBTESORERO</t>
  </si>
  <si>
    <t>DIRECTOR  DE AREA</t>
  </si>
  <si>
    <t xml:space="preserve">OFICIAL MAYOR </t>
  </si>
  <si>
    <t>ASESOR</t>
  </si>
  <si>
    <t xml:space="preserve">SECRETARIO (A) PARTICULAR </t>
  </si>
  <si>
    <t>JUEZ  MUNICIPAL</t>
  </si>
  <si>
    <t>SUBDIRECTOR</t>
  </si>
  <si>
    <t>SUPERVISOR</t>
  </si>
  <si>
    <t>TITULARES DE UNIDAD</t>
  </si>
  <si>
    <t>TITULAR DEL ARCHIVO MUNICIPAL</t>
  </si>
  <si>
    <t>JEFATURA</t>
  </si>
  <si>
    <t>AUXILIAR ADMINISTRATIVO</t>
  </si>
  <si>
    <t>CAJERO</t>
  </si>
  <si>
    <t>INSPECTOR</t>
  </si>
  <si>
    <t>ASISTENTE</t>
  </si>
  <si>
    <t>AUXILIAR OPERATIVO</t>
  </si>
  <si>
    <t>PROMOTOR</t>
  </si>
  <si>
    <t>COBRADOR</t>
  </si>
  <si>
    <t>SECRETARIO DE  ESTUDIO Y CUENTA</t>
  </si>
  <si>
    <t>RECEPCIONISTA</t>
  </si>
  <si>
    <t>OFICIAL DE CUADRILLA</t>
  </si>
  <si>
    <t>AYUDANTE DE CUADRILLA</t>
  </si>
  <si>
    <t>VERIFICADOR</t>
  </si>
  <si>
    <t xml:space="preserve">RECOLECTOR </t>
  </si>
  <si>
    <t>ADMINISTRADOR DE MERCADO</t>
  </si>
  <si>
    <t xml:space="preserve">COMISIONADO DE LA OME </t>
  </si>
  <si>
    <t>OFICIAL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</si>
</sst>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0" borderId="1" xfId="0" applyBorder="1" applyAlignment="1">
      <alignment horizontal="justify" wrapText="1"/>
    </xf>
    <xf numFmtId="0" fontId="2" fillId="2" borderId="1" xfId="0" applyFont="1" applyFill="1" applyBorder="1" applyAlignment="1">
      <alignment horizontal="justify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0" xfId="0" applyAlignment="1">
      <alignment horizontal="justify" wrapText="1"/>
    </xf>
    <xf numFmtId="164" fontId="0" fillId="0" borderId="0" xfId="0" applyNumberFormat="1"/>
    <xf numFmtId="0" fontId="0" fillId="4" borderId="1" xfId="0" applyFill="1" applyBorder="1" applyAlignment="1">
      <alignment horizontal="justify" wrapText="1"/>
    </xf>
    <xf numFmtId="164" fontId="0" fillId="4" borderId="1" xfId="1" applyNumberFormat="1" applyFont="1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wrapText="1"/>
    </xf>
    <xf numFmtId="0" fontId="4" fillId="0" borderId="1" xfId="0" applyFont="1" applyBorder="1"/>
    <xf numFmtId="43" fontId="4" fillId="0" borderId="1" xfId="2" applyFont="1" applyFill="1" applyBorder="1" applyAlignment="1" applyProtection="1"/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43" fontId="4" fillId="0" borderId="0" xfId="2" applyFont="1" applyFill="1" applyBorder="1" applyAlignment="1" applyProtection="1"/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20">
    <cellStyle name="Euro" xfId="5" xr:uid="{A88FA06B-390E-4CE8-ADC0-7B0CE6D08D30}"/>
    <cellStyle name="Millares" xfId="1" builtinId="3"/>
    <cellStyle name="Millares 2" xfId="2" xr:uid="{00000000-0005-0000-0000-00002F000000}"/>
    <cellStyle name="Millares 2 2" xfId="7" xr:uid="{478038F8-A0C6-4518-862A-36942D29681E}"/>
    <cellStyle name="Millares 2 3" xfId="8" xr:uid="{F1CD7635-C101-4FBC-9A27-13BCD20B5AAA}"/>
    <cellStyle name="Millares 2 4" xfId="6" xr:uid="{E6523E8B-413E-49EA-91FD-BE6B25A12660}"/>
    <cellStyle name="Millares 3" xfId="9" xr:uid="{480474F7-7ADD-4D32-A6C0-E930B82E71E1}"/>
    <cellStyle name="Moneda 2" xfId="10" xr:uid="{CCD6372D-0650-43E9-AAC3-B61FA0D30C52}"/>
    <cellStyle name="Normal" xfId="0" builtinId="0"/>
    <cellStyle name="Normal 2" xfId="11" xr:uid="{E517B611-3A3B-43AC-94B8-8D320F7A37F7}"/>
    <cellStyle name="Normal 2 2" xfId="12" xr:uid="{457F037C-75E9-4EEE-991F-4660F8CCC90A}"/>
    <cellStyle name="Normal 3" xfId="13" xr:uid="{D442D867-ECD9-496E-8044-57C1382DF0E5}"/>
    <cellStyle name="Normal 4" xfId="14" xr:uid="{FD106EA3-8370-460D-AA2D-5C67FB4B3783}"/>
    <cellStyle name="Normal 4 2" xfId="15" xr:uid="{21B4E0E5-D2E9-4F1D-92B0-23DCA408B106}"/>
    <cellStyle name="Normal 5" xfId="3" xr:uid="{16B9F1FD-B06E-4CD2-823A-95CE96CC37D3}"/>
    <cellStyle name="Normal 5 2" xfId="17" xr:uid="{156524D3-E939-4E89-94CA-9835849756AC}"/>
    <cellStyle name="Normal 5 3" xfId="16" xr:uid="{FEBF6242-AA23-4475-8C4F-4186C0E47B24}"/>
    <cellStyle name="Normal 6" xfId="18" xr:uid="{6CEED9C1-C9BF-405A-9CC4-2930D02E88F2}"/>
    <cellStyle name="Normal 6 2" xfId="19" xr:uid="{90C2FB73-46AA-4957-874C-87F984E90F5C}"/>
    <cellStyle name="Normal 7" xfId="4" xr:uid="{6580F6DC-62A7-4947-9EC1-03665E06C5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606514</xdr:colOff>
      <xdr:row>331</xdr:row>
      <xdr:rowOff>107448</xdr:rowOff>
    </xdr:from>
    <xdr:ext cx="669273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14760F9-413C-412A-899C-9CD70D3E78E3}"/>
            </a:ext>
          </a:extLst>
        </xdr:cNvPr>
        <xdr:cNvSpPr/>
      </xdr:nvSpPr>
      <xdr:spPr>
        <a:xfrm>
          <a:off x="606514" y="66830073"/>
          <a:ext cx="6692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Información reservada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C4E1-5267-4C7B-B264-F833E1482081}">
  <dimension ref="A1:D343"/>
  <sheetViews>
    <sheetView tabSelected="1" view="pageBreakPreview" zoomScaleNormal="100" zoomScaleSheetLayoutView="100" workbookViewId="0">
      <selection activeCell="A3" sqref="A3"/>
    </sheetView>
  </sheetViews>
  <sheetFormatPr baseColWidth="10" defaultRowHeight="15" x14ac:dyDescent="0.25"/>
  <cols>
    <col min="1" max="1" width="71.7109375" customWidth="1"/>
    <col min="2" max="2" width="22.42578125" customWidth="1"/>
  </cols>
  <sheetData>
    <row r="1" spans="1:4" ht="54" customHeight="1" x14ac:dyDescent="0.3">
      <c r="A1" s="33" t="s">
        <v>203</v>
      </c>
      <c r="B1" s="33"/>
      <c r="C1" s="33"/>
      <c r="D1" s="33"/>
    </row>
    <row r="3" spans="1:4" ht="21.75" customHeight="1" x14ac:dyDescent="0.25">
      <c r="A3" s="4" t="s">
        <v>0</v>
      </c>
      <c r="B3" s="31"/>
    </row>
    <row r="4" spans="1:4" ht="18.75" customHeight="1" x14ac:dyDescent="0.25">
      <c r="A4" s="5" t="s">
        <v>204</v>
      </c>
      <c r="B4" s="31"/>
    </row>
    <row r="5" spans="1:4" ht="18.75" customHeight="1" x14ac:dyDescent="0.25">
      <c r="A5" s="5" t="s">
        <v>4</v>
      </c>
      <c r="B5" s="4" t="s">
        <v>5</v>
      </c>
    </row>
    <row r="6" spans="1:4" x14ac:dyDescent="0.25">
      <c r="A6" s="6" t="s">
        <v>1</v>
      </c>
      <c r="B6" s="7">
        <f>SUM(B7,B15,B25,B35,B45,B55,B59,B67,B71,)</f>
        <v>495177011.99999994</v>
      </c>
    </row>
    <row r="7" spans="1:4" x14ac:dyDescent="0.25">
      <c r="A7" s="2" t="s">
        <v>6</v>
      </c>
      <c r="B7" s="8">
        <f t="shared" ref="B7" si="0">SUM(B8:B14)</f>
        <v>156362108.59</v>
      </c>
    </row>
    <row r="8" spans="1:4" x14ac:dyDescent="0.25">
      <c r="A8" s="1" t="s">
        <v>15</v>
      </c>
      <c r="B8" s="9">
        <v>96903304.099999994</v>
      </c>
    </row>
    <row r="9" spans="1:4" x14ac:dyDescent="0.25">
      <c r="A9" s="1" t="s">
        <v>16</v>
      </c>
      <c r="B9" s="9">
        <v>0</v>
      </c>
    </row>
    <row r="10" spans="1:4" x14ac:dyDescent="0.25">
      <c r="A10" s="1" t="s">
        <v>17</v>
      </c>
      <c r="B10" s="9">
        <v>14308291.189999999</v>
      </c>
    </row>
    <row r="11" spans="1:4" x14ac:dyDescent="0.25">
      <c r="A11" s="1" t="s">
        <v>18</v>
      </c>
      <c r="B11" s="9">
        <v>26703723.859999999</v>
      </c>
    </row>
    <row r="12" spans="1:4" x14ac:dyDescent="0.25">
      <c r="A12" s="1" t="s">
        <v>19</v>
      </c>
      <c r="B12" s="9">
        <v>15027715.359999999</v>
      </c>
    </row>
    <row r="13" spans="1:4" x14ac:dyDescent="0.25">
      <c r="A13" s="1" t="s">
        <v>20</v>
      </c>
      <c r="B13" s="9">
        <v>0</v>
      </c>
    </row>
    <row r="14" spans="1:4" x14ac:dyDescent="0.25">
      <c r="A14" s="1" t="s">
        <v>21</v>
      </c>
      <c r="B14" s="9">
        <v>3419074.08</v>
      </c>
    </row>
    <row r="15" spans="1:4" x14ac:dyDescent="0.25">
      <c r="A15" s="2" t="s">
        <v>7</v>
      </c>
      <c r="B15" s="8">
        <f t="shared" ref="B15" si="1">SUM(B16:B24)</f>
        <v>45180765.739999995</v>
      </c>
    </row>
    <row r="16" spans="1:4" ht="30" x14ac:dyDescent="0.25">
      <c r="A16" s="1" t="s">
        <v>22</v>
      </c>
      <c r="B16" s="9">
        <v>3758560.74</v>
      </c>
    </row>
    <row r="17" spans="1:2" x14ac:dyDescent="0.25">
      <c r="A17" s="1" t="s">
        <v>23</v>
      </c>
      <c r="B17" s="9">
        <v>1354684.88</v>
      </c>
    </row>
    <row r="18" spans="1:2" x14ac:dyDescent="0.25">
      <c r="A18" s="1" t="s">
        <v>24</v>
      </c>
      <c r="B18" s="9">
        <v>119889.36</v>
      </c>
    </row>
    <row r="19" spans="1:2" x14ac:dyDescent="0.25">
      <c r="A19" s="1" t="s">
        <v>25</v>
      </c>
      <c r="B19" s="9">
        <v>5097429.1100000003</v>
      </c>
    </row>
    <row r="20" spans="1:2" x14ac:dyDescent="0.25">
      <c r="A20" s="1" t="s">
        <v>26</v>
      </c>
      <c r="B20" s="9">
        <v>788792</v>
      </c>
    </row>
    <row r="21" spans="1:2" x14ac:dyDescent="0.25">
      <c r="A21" s="1" t="s">
        <v>27</v>
      </c>
      <c r="B21" s="9">
        <v>21722395.370000001</v>
      </c>
    </row>
    <row r="22" spans="1:2" x14ac:dyDescent="0.25">
      <c r="A22" s="1" t="s">
        <v>28</v>
      </c>
      <c r="B22" s="9">
        <v>5346978.59</v>
      </c>
    </row>
    <row r="23" spans="1:2" x14ac:dyDescent="0.25">
      <c r="A23" s="1" t="s">
        <v>29</v>
      </c>
      <c r="B23" s="9">
        <v>900000</v>
      </c>
    </row>
    <row r="24" spans="1:2" x14ac:dyDescent="0.25">
      <c r="A24" s="1" t="s">
        <v>30</v>
      </c>
      <c r="B24" s="9">
        <v>6092035.6900000004</v>
      </c>
    </row>
    <row r="25" spans="1:2" x14ac:dyDescent="0.25">
      <c r="A25" s="2" t="s">
        <v>8</v>
      </c>
      <c r="B25" s="8">
        <f t="shared" ref="B25" si="2">SUM(B26:B34)</f>
        <v>92181279.609999985</v>
      </c>
    </row>
    <row r="26" spans="1:2" x14ac:dyDescent="0.25">
      <c r="A26" s="1" t="s">
        <v>31</v>
      </c>
      <c r="B26" s="9">
        <v>29548900</v>
      </c>
    </row>
    <row r="27" spans="1:2" x14ac:dyDescent="0.25">
      <c r="A27" s="1" t="s">
        <v>32</v>
      </c>
      <c r="B27" s="9">
        <v>3987101.33</v>
      </c>
    </row>
    <row r="28" spans="1:2" x14ac:dyDescent="0.25">
      <c r="A28" s="1" t="s">
        <v>33</v>
      </c>
      <c r="B28" s="9">
        <v>17466540.02</v>
      </c>
    </row>
    <row r="29" spans="1:2" x14ac:dyDescent="0.25">
      <c r="A29" s="1" t="s">
        <v>34</v>
      </c>
      <c r="B29" s="9">
        <v>14773047.689999999</v>
      </c>
    </row>
    <row r="30" spans="1:2" ht="30" x14ac:dyDescent="0.25">
      <c r="A30" s="1" t="s">
        <v>35</v>
      </c>
      <c r="B30" s="9">
        <v>3063030.53</v>
      </c>
    </row>
    <row r="31" spans="1:2" x14ac:dyDescent="0.25">
      <c r="A31" s="1" t="s">
        <v>36</v>
      </c>
      <c r="B31" s="9">
        <v>726902.91</v>
      </c>
    </row>
    <row r="32" spans="1:2" x14ac:dyDescent="0.25">
      <c r="A32" s="1" t="s">
        <v>37</v>
      </c>
      <c r="B32" s="9">
        <v>369631.7</v>
      </c>
    </row>
    <row r="33" spans="1:2" x14ac:dyDescent="0.25">
      <c r="A33" s="1" t="s">
        <v>38</v>
      </c>
      <c r="B33" s="9">
        <v>8980900</v>
      </c>
    </row>
    <row r="34" spans="1:2" x14ac:dyDescent="0.25">
      <c r="A34" s="1" t="s">
        <v>39</v>
      </c>
      <c r="B34" s="9">
        <v>13265225.43</v>
      </c>
    </row>
    <row r="35" spans="1:2" ht="30" x14ac:dyDescent="0.25">
      <c r="A35" s="2" t="s">
        <v>9</v>
      </c>
      <c r="B35" s="8">
        <f>SUM(B36:B44)</f>
        <v>61196564.230000004</v>
      </c>
    </row>
    <row r="36" spans="1:2" x14ac:dyDescent="0.25">
      <c r="A36" s="1" t="s">
        <v>40</v>
      </c>
      <c r="B36" s="10">
        <v>17080423.649999999</v>
      </c>
    </row>
    <row r="37" spans="1:2" x14ac:dyDescent="0.25">
      <c r="A37" s="1" t="s">
        <v>41</v>
      </c>
      <c r="B37" s="10">
        <v>70000</v>
      </c>
    </row>
    <row r="38" spans="1:2" x14ac:dyDescent="0.25">
      <c r="A38" s="1" t="s">
        <v>42</v>
      </c>
      <c r="B38" s="10">
        <v>8200000</v>
      </c>
    </row>
    <row r="39" spans="1:2" x14ac:dyDescent="0.25">
      <c r="A39" s="1" t="s">
        <v>43</v>
      </c>
      <c r="B39" s="10">
        <v>23371044.02</v>
      </c>
    </row>
    <row r="40" spans="1:2" x14ac:dyDescent="0.25">
      <c r="A40" s="1" t="s">
        <v>44</v>
      </c>
      <c r="B40" s="10">
        <v>12475096.560000001</v>
      </c>
    </row>
    <row r="41" spans="1:2" x14ac:dyDescent="0.25">
      <c r="A41" s="1" t="s">
        <v>45</v>
      </c>
      <c r="B41" s="10">
        <v>0</v>
      </c>
    </row>
    <row r="42" spans="1:2" x14ac:dyDescent="0.25">
      <c r="A42" s="1" t="s">
        <v>46</v>
      </c>
      <c r="B42" s="10">
        <v>0</v>
      </c>
    </row>
    <row r="43" spans="1:2" x14ac:dyDescent="0.25">
      <c r="A43" s="1" t="s">
        <v>47</v>
      </c>
      <c r="B43" s="10">
        <v>0</v>
      </c>
    </row>
    <row r="44" spans="1:2" x14ac:dyDescent="0.25">
      <c r="A44" s="1" t="s">
        <v>48</v>
      </c>
      <c r="B44" s="10">
        <v>0</v>
      </c>
    </row>
    <row r="45" spans="1:2" ht="30" x14ac:dyDescent="0.25">
      <c r="A45" s="2" t="s">
        <v>10</v>
      </c>
      <c r="B45" s="8">
        <f t="shared" ref="B45" si="3">SUM(B46:B54)</f>
        <v>25294810.41</v>
      </c>
    </row>
    <row r="46" spans="1:2" x14ac:dyDescent="0.25">
      <c r="A46" s="1" t="s">
        <v>49</v>
      </c>
      <c r="B46" s="10">
        <v>3096577</v>
      </c>
    </row>
    <row r="47" spans="1:2" x14ac:dyDescent="0.25">
      <c r="A47" s="1" t="s">
        <v>50</v>
      </c>
      <c r="B47" s="10">
        <v>258500</v>
      </c>
    </row>
    <row r="48" spans="1:2" x14ac:dyDescent="0.25">
      <c r="A48" s="1" t="s">
        <v>51</v>
      </c>
      <c r="B48" s="10">
        <v>125000</v>
      </c>
    </row>
    <row r="49" spans="1:2" x14ac:dyDescent="0.25">
      <c r="A49" s="1" t="s">
        <v>52</v>
      </c>
      <c r="B49" s="10">
        <v>18674871.77</v>
      </c>
    </row>
    <row r="50" spans="1:2" x14ac:dyDescent="0.25">
      <c r="A50" s="1" t="s">
        <v>53</v>
      </c>
      <c r="B50" s="10">
        <v>1200000</v>
      </c>
    </row>
    <row r="51" spans="1:2" x14ac:dyDescent="0.25">
      <c r="A51" s="1" t="s">
        <v>54</v>
      </c>
      <c r="B51" s="10">
        <v>1109400</v>
      </c>
    </row>
    <row r="52" spans="1:2" x14ac:dyDescent="0.25">
      <c r="A52" s="1" t="s">
        <v>55</v>
      </c>
      <c r="B52" s="10">
        <v>0</v>
      </c>
    </row>
    <row r="53" spans="1:2" x14ac:dyDescent="0.25">
      <c r="A53" s="1" t="s">
        <v>56</v>
      </c>
      <c r="B53" s="10">
        <v>0</v>
      </c>
    </row>
    <row r="54" spans="1:2" x14ac:dyDescent="0.25">
      <c r="A54" s="1" t="s">
        <v>57</v>
      </c>
      <c r="B54" s="10">
        <v>830461.64</v>
      </c>
    </row>
    <row r="55" spans="1:2" x14ac:dyDescent="0.25">
      <c r="A55" s="2" t="s">
        <v>11</v>
      </c>
      <c r="B55" s="8">
        <f>SUM(B56:B58)</f>
        <v>104990046.45999999</v>
      </c>
    </row>
    <row r="56" spans="1:2" x14ac:dyDescent="0.25">
      <c r="A56" s="1" t="s">
        <v>58</v>
      </c>
      <c r="B56" s="10">
        <v>104990046.45999999</v>
      </c>
    </row>
    <row r="57" spans="1:2" x14ac:dyDescent="0.25">
      <c r="A57" s="1" t="s">
        <v>59</v>
      </c>
      <c r="B57" s="10">
        <v>0</v>
      </c>
    </row>
    <row r="58" spans="1:2" x14ac:dyDescent="0.25">
      <c r="A58" s="1" t="s">
        <v>60</v>
      </c>
      <c r="B58" s="10">
        <v>0</v>
      </c>
    </row>
    <row r="59" spans="1:2" ht="30" x14ac:dyDescent="0.25">
      <c r="A59" s="2" t="s">
        <v>12</v>
      </c>
      <c r="B59" s="8">
        <f>SUM(B60:B66)</f>
        <v>9971436.9600000009</v>
      </c>
    </row>
    <row r="60" spans="1:2" x14ac:dyDescent="0.25">
      <c r="A60" s="1" t="s">
        <v>61</v>
      </c>
      <c r="B60" s="10">
        <v>0</v>
      </c>
    </row>
    <row r="61" spans="1:2" x14ac:dyDescent="0.25">
      <c r="A61" s="1" t="s">
        <v>62</v>
      </c>
      <c r="B61" s="10">
        <v>0</v>
      </c>
    </row>
    <row r="62" spans="1:2" x14ac:dyDescent="0.25">
      <c r="A62" s="1" t="s">
        <v>63</v>
      </c>
      <c r="B62" s="10">
        <v>0</v>
      </c>
    </row>
    <row r="63" spans="1:2" x14ac:dyDescent="0.25">
      <c r="A63" s="1" t="s">
        <v>64</v>
      </c>
      <c r="B63" s="10">
        <v>0</v>
      </c>
    </row>
    <row r="64" spans="1:2" x14ac:dyDescent="0.25">
      <c r="A64" s="1" t="s">
        <v>65</v>
      </c>
      <c r="B64" s="10">
        <v>0</v>
      </c>
    </row>
    <row r="65" spans="1:2" x14ac:dyDescent="0.25">
      <c r="A65" s="1" t="s">
        <v>66</v>
      </c>
      <c r="B65" s="10">
        <v>0</v>
      </c>
    </row>
    <row r="66" spans="1:2" x14ac:dyDescent="0.25">
      <c r="A66" s="1" t="s">
        <v>67</v>
      </c>
      <c r="B66" s="10">
        <v>9971436.9600000009</v>
      </c>
    </row>
    <row r="67" spans="1:2" x14ac:dyDescent="0.25">
      <c r="A67" s="2" t="s">
        <v>13</v>
      </c>
      <c r="B67" s="8">
        <f>SUM(B70)</f>
        <v>0</v>
      </c>
    </row>
    <row r="68" spans="1:2" x14ac:dyDescent="0.25">
      <c r="A68" s="3" t="s">
        <v>68</v>
      </c>
      <c r="B68" s="10">
        <v>0</v>
      </c>
    </row>
    <row r="69" spans="1:2" x14ac:dyDescent="0.25">
      <c r="A69" s="1" t="s">
        <v>69</v>
      </c>
      <c r="B69" s="10">
        <v>0</v>
      </c>
    </row>
    <row r="70" spans="1:2" x14ac:dyDescent="0.25">
      <c r="A70" s="3" t="s">
        <v>70</v>
      </c>
      <c r="B70" s="10">
        <v>0</v>
      </c>
    </row>
    <row r="71" spans="1:2" x14ac:dyDescent="0.25">
      <c r="A71" s="2" t="s">
        <v>14</v>
      </c>
      <c r="B71" s="8">
        <f>SUM(B72:B77)</f>
        <v>0</v>
      </c>
    </row>
    <row r="72" spans="1:2" x14ac:dyDescent="0.25">
      <c r="A72" s="1" t="s">
        <v>71</v>
      </c>
      <c r="B72" s="10">
        <v>0</v>
      </c>
    </row>
    <row r="73" spans="1:2" x14ac:dyDescent="0.25">
      <c r="A73" s="1" t="s">
        <v>72</v>
      </c>
      <c r="B73" s="10">
        <v>0</v>
      </c>
    </row>
    <row r="74" spans="1:2" x14ac:dyDescent="0.25">
      <c r="A74" s="1" t="s">
        <v>73</v>
      </c>
      <c r="B74" s="10">
        <v>0</v>
      </c>
    </row>
    <row r="75" spans="1:2" x14ac:dyDescent="0.25">
      <c r="A75" s="1" t="s">
        <v>74</v>
      </c>
      <c r="B75" s="10">
        <v>0</v>
      </c>
    </row>
    <row r="76" spans="1:2" x14ac:dyDescent="0.25">
      <c r="A76" s="1" t="s">
        <v>75</v>
      </c>
      <c r="B76" s="10">
        <v>0</v>
      </c>
    </row>
    <row r="77" spans="1:2" x14ac:dyDescent="0.25">
      <c r="A77" s="1" t="s">
        <v>76</v>
      </c>
      <c r="B77" s="10">
        <v>0</v>
      </c>
    </row>
    <row r="78" spans="1:2" x14ac:dyDescent="0.25">
      <c r="A78" s="1" t="s">
        <v>77</v>
      </c>
      <c r="B78" s="10">
        <v>0</v>
      </c>
    </row>
    <row r="79" spans="1:2" ht="33" customHeight="1" x14ac:dyDescent="0.25">
      <c r="A79" s="11"/>
      <c r="B79" s="12"/>
    </row>
    <row r="80" spans="1:2" x14ac:dyDescent="0.25">
      <c r="A80" s="4" t="s">
        <v>0</v>
      </c>
      <c r="B80" s="31"/>
    </row>
    <row r="81" spans="1:2" x14ac:dyDescent="0.25">
      <c r="A81" s="5" t="s">
        <v>204</v>
      </c>
      <c r="B81" s="31"/>
    </row>
    <row r="82" spans="1:2" x14ac:dyDescent="0.25">
      <c r="A82" s="5" t="s">
        <v>78</v>
      </c>
      <c r="B82" s="4" t="s">
        <v>5</v>
      </c>
    </row>
    <row r="83" spans="1:2" x14ac:dyDescent="0.25">
      <c r="A83" s="6" t="s">
        <v>1</v>
      </c>
      <c r="B83" s="7">
        <f>SUM(B84:B88)</f>
        <v>495177012</v>
      </c>
    </row>
    <row r="84" spans="1:2" ht="16.5" customHeight="1" x14ac:dyDescent="0.25">
      <c r="A84" s="1" t="s">
        <v>79</v>
      </c>
      <c r="B84" s="9">
        <v>495177012</v>
      </c>
    </row>
    <row r="85" spans="1:2" ht="16.5" customHeight="1" x14ac:dyDescent="0.25">
      <c r="A85" s="1" t="s">
        <v>80</v>
      </c>
      <c r="B85" s="9">
        <v>0</v>
      </c>
    </row>
    <row r="86" spans="1:2" ht="16.5" customHeight="1" x14ac:dyDescent="0.25">
      <c r="A86" s="1" t="s">
        <v>81</v>
      </c>
      <c r="B86" s="9">
        <v>0</v>
      </c>
    </row>
    <row r="87" spans="1:2" ht="16.5" customHeight="1" x14ac:dyDescent="0.25">
      <c r="A87" s="1" t="s">
        <v>82</v>
      </c>
      <c r="B87" s="9">
        <v>0</v>
      </c>
    </row>
    <row r="88" spans="1:2" ht="16.5" customHeight="1" x14ac:dyDescent="0.25">
      <c r="A88" s="1" t="s">
        <v>83</v>
      </c>
      <c r="B88" s="9">
        <v>0</v>
      </c>
    </row>
    <row r="89" spans="1:2" ht="33" customHeight="1" x14ac:dyDescent="0.25">
      <c r="A89" s="11"/>
    </row>
    <row r="90" spans="1:2" ht="33" customHeight="1" x14ac:dyDescent="0.25">
      <c r="A90" s="11"/>
    </row>
    <row r="91" spans="1:2" x14ac:dyDescent="0.25">
      <c r="A91" s="4" t="s">
        <v>0</v>
      </c>
      <c r="B91" s="31"/>
    </row>
    <row r="92" spans="1:2" x14ac:dyDescent="0.25">
      <c r="A92" s="5" t="s">
        <v>204</v>
      </c>
      <c r="B92" s="31"/>
    </row>
    <row r="93" spans="1:2" x14ac:dyDescent="0.25">
      <c r="A93" s="5" t="s">
        <v>78</v>
      </c>
      <c r="B93" s="4" t="s">
        <v>5</v>
      </c>
    </row>
    <row r="94" spans="1:2" x14ac:dyDescent="0.25">
      <c r="A94" s="6" t="s">
        <v>1</v>
      </c>
      <c r="B94" s="7">
        <f>SUM(B95)</f>
        <v>495177011.99999988</v>
      </c>
    </row>
    <row r="95" spans="1:2" x14ac:dyDescent="0.25">
      <c r="A95" s="13" t="s">
        <v>112</v>
      </c>
      <c r="B95" s="14">
        <f>SUM(B96:B122)</f>
        <v>495177011.99999988</v>
      </c>
    </row>
    <row r="96" spans="1:2" x14ac:dyDescent="0.25">
      <c r="A96" s="1" t="s">
        <v>84</v>
      </c>
      <c r="B96" s="9">
        <v>54239095.759999998</v>
      </c>
    </row>
    <row r="97" spans="1:2" x14ac:dyDescent="0.25">
      <c r="A97" s="1" t="s">
        <v>93</v>
      </c>
      <c r="B97" s="9">
        <v>4030862.5</v>
      </c>
    </row>
    <row r="98" spans="1:2" x14ac:dyDescent="0.25">
      <c r="A98" s="1" t="s">
        <v>85</v>
      </c>
      <c r="B98" s="9">
        <v>25220237.23</v>
      </c>
    </row>
    <row r="99" spans="1:2" x14ac:dyDescent="0.25">
      <c r="A99" s="1" t="s">
        <v>94</v>
      </c>
      <c r="B99" s="9">
        <v>16406686.800000001</v>
      </c>
    </row>
    <row r="100" spans="1:2" x14ac:dyDescent="0.25">
      <c r="A100" s="1" t="s">
        <v>86</v>
      </c>
      <c r="B100" s="9">
        <v>12825741.949999999</v>
      </c>
    </row>
    <row r="101" spans="1:2" x14ac:dyDescent="0.25">
      <c r="A101" s="1" t="s">
        <v>95</v>
      </c>
      <c r="B101" s="9">
        <v>144325583.84999999</v>
      </c>
    </row>
    <row r="102" spans="1:2" x14ac:dyDescent="0.25">
      <c r="A102" s="1" t="s">
        <v>98</v>
      </c>
      <c r="B102" s="9">
        <v>7544746.9800000004</v>
      </c>
    </row>
    <row r="103" spans="1:2" x14ac:dyDescent="0.25">
      <c r="A103" s="1" t="s">
        <v>96</v>
      </c>
      <c r="B103" s="9">
        <v>71841125.25</v>
      </c>
    </row>
    <row r="104" spans="1:2" x14ac:dyDescent="0.25">
      <c r="A104" s="1" t="s">
        <v>87</v>
      </c>
      <c r="B104" s="9">
        <v>599154.17000000004</v>
      </c>
    </row>
    <row r="105" spans="1:2" x14ac:dyDescent="0.25">
      <c r="A105" s="1" t="s">
        <v>99</v>
      </c>
      <c r="B105" s="9">
        <v>1653284</v>
      </c>
    </row>
    <row r="106" spans="1:2" x14ac:dyDescent="0.25">
      <c r="A106" s="1" t="s">
        <v>100</v>
      </c>
      <c r="B106" s="9">
        <v>9686370.5399999991</v>
      </c>
    </row>
    <row r="107" spans="1:2" x14ac:dyDescent="0.25">
      <c r="A107" s="1" t="s">
        <v>101</v>
      </c>
      <c r="B107" s="9">
        <v>10408967.76</v>
      </c>
    </row>
    <row r="108" spans="1:2" x14ac:dyDescent="0.25">
      <c r="A108" s="1" t="s">
        <v>102</v>
      </c>
      <c r="B108" s="9">
        <v>3725113.59</v>
      </c>
    </row>
    <row r="109" spans="1:2" x14ac:dyDescent="0.25">
      <c r="A109" s="1" t="s">
        <v>97</v>
      </c>
      <c r="B109" s="9">
        <v>3143234.53</v>
      </c>
    </row>
    <row r="110" spans="1:2" x14ac:dyDescent="0.25">
      <c r="A110" s="1" t="s">
        <v>88</v>
      </c>
      <c r="B110" s="9">
        <v>3520200.76</v>
      </c>
    </row>
    <row r="111" spans="1:2" x14ac:dyDescent="0.25">
      <c r="A111" s="1" t="s">
        <v>103</v>
      </c>
      <c r="B111" s="9">
        <v>68160567.540000007</v>
      </c>
    </row>
    <row r="112" spans="1:2" x14ac:dyDescent="0.25">
      <c r="A112" s="1" t="s">
        <v>104</v>
      </c>
      <c r="B112" s="9">
        <v>6927122.2800000003</v>
      </c>
    </row>
    <row r="113" spans="1:2" x14ac:dyDescent="0.25">
      <c r="A113" s="1" t="s">
        <v>105</v>
      </c>
      <c r="B113" s="9">
        <v>1115516.03</v>
      </c>
    </row>
    <row r="114" spans="1:2" x14ac:dyDescent="0.25">
      <c r="A114" s="1" t="s">
        <v>106</v>
      </c>
      <c r="B114" s="9">
        <v>2534118.7799999998</v>
      </c>
    </row>
    <row r="115" spans="1:2" x14ac:dyDescent="0.25">
      <c r="A115" s="1" t="s">
        <v>107</v>
      </c>
      <c r="B115" s="9">
        <v>6256714.3700000001</v>
      </c>
    </row>
    <row r="116" spans="1:2" x14ac:dyDescent="0.25">
      <c r="A116" s="1" t="s">
        <v>89</v>
      </c>
      <c r="B116" s="9">
        <v>4353482.3</v>
      </c>
    </row>
    <row r="117" spans="1:2" x14ac:dyDescent="0.25">
      <c r="A117" s="1" t="s">
        <v>90</v>
      </c>
      <c r="B117" s="9">
        <v>1560998.76</v>
      </c>
    </row>
    <row r="118" spans="1:2" x14ac:dyDescent="0.25">
      <c r="A118" s="1" t="s">
        <v>108</v>
      </c>
      <c r="B118" s="9">
        <v>13374576.68</v>
      </c>
    </row>
    <row r="119" spans="1:2" x14ac:dyDescent="0.25">
      <c r="A119" s="1" t="s">
        <v>109</v>
      </c>
      <c r="B119" s="9">
        <v>15493765.83</v>
      </c>
    </row>
    <row r="120" spans="1:2" x14ac:dyDescent="0.25">
      <c r="A120" s="1" t="s">
        <v>110</v>
      </c>
      <c r="B120" s="9">
        <v>731382.67</v>
      </c>
    </row>
    <row r="121" spans="1:2" x14ac:dyDescent="0.25">
      <c r="A121" s="1" t="s">
        <v>111</v>
      </c>
      <c r="B121" s="9">
        <v>1081202.23</v>
      </c>
    </row>
    <row r="122" spans="1:2" x14ac:dyDescent="0.25">
      <c r="A122" s="1" t="s">
        <v>91</v>
      </c>
      <c r="B122" s="9">
        <v>4417158.8600000003</v>
      </c>
    </row>
    <row r="123" spans="1:2" x14ac:dyDescent="0.25">
      <c r="A123" s="13" t="s">
        <v>83</v>
      </c>
      <c r="B123" s="14">
        <v>17150424</v>
      </c>
    </row>
    <row r="125" spans="1:2" ht="39.75" customHeight="1" x14ac:dyDescent="0.25">
      <c r="A125" s="34" t="s">
        <v>92</v>
      </c>
      <c r="B125" s="35"/>
    </row>
    <row r="128" spans="1:2" x14ac:dyDescent="0.25">
      <c r="A128" s="4" t="s">
        <v>0</v>
      </c>
      <c r="B128" s="31"/>
    </row>
    <row r="129" spans="1:2" x14ac:dyDescent="0.25">
      <c r="A129" s="5" t="s">
        <v>204</v>
      </c>
      <c r="B129" s="31"/>
    </row>
    <row r="130" spans="1:2" x14ac:dyDescent="0.25">
      <c r="A130" s="5" t="s">
        <v>113</v>
      </c>
      <c r="B130" s="4" t="s">
        <v>5</v>
      </c>
    </row>
    <row r="131" spans="1:2" x14ac:dyDescent="0.25">
      <c r="A131" s="6" t="s">
        <v>1</v>
      </c>
      <c r="B131" s="7">
        <f>SUM(B132,B141,B149,B159)</f>
        <v>495177012.00000006</v>
      </c>
    </row>
    <row r="132" spans="1:2" x14ac:dyDescent="0.25">
      <c r="A132" s="13" t="s">
        <v>114</v>
      </c>
      <c r="B132" s="14">
        <f>SUM(B133:B140)</f>
        <v>224896706.72</v>
      </c>
    </row>
    <row r="133" spans="1:2" x14ac:dyDescent="0.25">
      <c r="A133" s="1" t="s">
        <v>118</v>
      </c>
      <c r="B133" s="9">
        <v>0</v>
      </c>
    </row>
    <row r="134" spans="1:2" x14ac:dyDescent="0.25">
      <c r="A134" s="1" t="s">
        <v>119</v>
      </c>
      <c r="B134" s="9">
        <v>1846898.7</v>
      </c>
    </row>
    <row r="135" spans="1:2" x14ac:dyDescent="0.25">
      <c r="A135" s="1" t="s">
        <v>120</v>
      </c>
      <c r="B135" s="9">
        <v>93488838.739999995</v>
      </c>
    </row>
    <row r="136" spans="1:2" x14ac:dyDescent="0.25">
      <c r="A136" s="1" t="s">
        <v>121</v>
      </c>
      <c r="B136" s="9">
        <v>0</v>
      </c>
    </row>
    <row r="137" spans="1:2" x14ac:dyDescent="0.25">
      <c r="A137" s="1" t="s">
        <v>122</v>
      </c>
      <c r="B137" s="9">
        <v>25220237.23</v>
      </c>
    </row>
    <row r="138" spans="1:2" x14ac:dyDescent="0.25">
      <c r="A138" s="1" t="s">
        <v>123</v>
      </c>
      <c r="B138" s="9">
        <v>0</v>
      </c>
    </row>
    <row r="139" spans="1:2" x14ac:dyDescent="0.25">
      <c r="A139" s="1" t="s">
        <v>124</v>
      </c>
      <c r="B139" s="9">
        <v>87334891.079999998</v>
      </c>
    </row>
    <row r="140" spans="1:2" x14ac:dyDescent="0.25">
      <c r="A140" s="1" t="s">
        <v>125</v>
      </c>
      <c r="B140" s="9">
        <v>17005840.969999999</v>
      </c>
    </row>
    <row r="141" spans="1:2" x14ac:dyDescent="0.25">
      <c r="A141" s="13" t="s">
        <v>115</v>
      </c>
      <c r="B141" s="14">
        <f>SUM(B142:B148)</f>
        <v>257337218.74000001</v>
      </c>
    </row>
    <row r="142" spans="1:2" x14ac:dyDescent="0.25">
      <c r="A142" s="1" t="s">
        <v>126</v>
      </c>
      <c r="B142" s="15">
        <v>6927122.2800000003</v>
      </c>
    </row>
    <row r="143" spans="1:2" x14ac:dyDescent="0.25">
      <c r="A143" s="1" t="s">
        <v>127</v>
      </c>
      <c r="B143" s="15">
        <v>233442382.5</v>
      </c>
    </row>
    <row r="144" spans="1:2" x14ac:dyDescent="0.25">
      <c r="A144" s="1" t="s">
        <v>128</v>
      </c>
      <c r="B144" s="15">
        <v>1560998.76</v>
      </c>
    </row>
    <row r="145" spans="1:2" x14ac:dyDescent="0.25">
      <c r="A145" s="1" t="s">
        <v>129</v>
      </c>
      <c r="B145" s="15">
        <v>9150000.8300000001</v>
      </c>
    </row>
    <row r="146" spans="1:2" x14ac:dyDescent="0.25">
      <c r="A146" s="1" t="s">
        <v>130</v>
      </c>
      <c r="B146" s="15">
        <v>6256714.3700000001</v>
      </c>
    </row>
    <row r="147" spans="1:2" x14ac:dyDescent="0.25">
      <c r="A147" s="1" t="s">
        <v>131</v>
      </c>
      <c r="B147" s="15">
        <v>0</v>
      </c>
    </row>
    <row r="148" spans="1:2" x14ac:dyDescent="0.25">
      <c r="A148" s="1" t="s">
        <v>132</v>
      </c>
      <c r="B148" s="15">
        <v>0</v>
      </c>
    </row>
    <row r="149" spans="1:2" x14ac:dyDescent="0.25">
      <c r="A149" s="13" t="s">
        <v>116</v>
      </c>
      <c r="B149" s="14">
        <f>SUM(B150:B158)</f>
        <v>12943086.539999999</v>
      </c>
    </row>
    <row r="150" spans="1:2" x14ac:dyDescent="0.25">
      <c r="A150" s="1" t="s">
        <v>133</v>
      </c>
      <c r="B150" s="15">
        <v>12943086.539999999</v>
      </c>
    </row>
    <row r="151" spans="1:2" x14ac:dyDescent="0.25">
      <c r="A151" s="1" t="s">
        <v>134</v>
      </c>
      <c r="B151" s="15">
        <v>0</v>
      </c>
    </row>
    <row r="152" spans="1:2" x14ac:dyDescent="0.25">
      <c r="A152" s="1" t="s">
        <v>135</v>
      </c>
      <c r="B152" s="15">
        <v>0</v>
      </c>
    </row>
    <row r="153" spans="1:2" x14ac:dyDescent="0.25">
      <c r="A153" s="1" t="s">
        <v>136</v>
      </c>
      <c r="B153" s="15">
        <v>0</v>
      </c>
    </row>
    <row r="154" spans="1:2" x14ac:dyDescent="0.25">
      <c r="A154" s="1" t="s">
        <v>137</v>
      </c>
      <c r="B154" s="15">
        <v>0</v>
      </c>
    </row>
    <row r="155" spans="1:2" x14ac:dyDescent="0.25">
      <c r="A155" s="1" t="s">
        <v>138</v>
      </c>
      <c r="B155" s="15">
        <v>0</v>
      </c>
    </row>
    <row r="156" spans="1:2" x14ac:dyDescent="0.25">
      <c r="A156" s="1" t="s">
        <v>139</v>
      </c>
      <c r="B156" s="15">
        <v>0</v>
      </c>
    </row>
    <row r="157" spans="1:2" x14ac:dyDescent="0.25">
      <c r="A157" s="1" t="s">
        <v>140</v>
      </c>
      <c r="B157" s="15">
        <v>0</v>
      </c>
    </row>
    <row r="158" spans="1:2" x14ac:dyDescent="0.25">
      <c r="A158" s="1" t="s">
        <v>141</v>
      </c>
      <c r="B158" s="15">
        <v>0</v>
      </c>
    </row>
    <row r="159" spans="1:2" x14ac:dyDescent="0.25">
      <c r="A159" s="13" t="s">
        <v>117</v>
      </c>
      <c r="B159" s="14">
        <f>SUM(B160:B163)</f>
        <v>0</v>
      </c>
    </row>
    <row r="160" spans="1:2" x14ac:dyDescent="0.25">
      <c r="A160" s="3" t="s">
        <v>142</v>
      </c>
      <c r="B160" s="15">
        <v>0</v>
      </c>
    </row>
    <row r="161" spans="1:2" ht="30" x14ac:dyDescent="0.25">
      <c r="A161" s="16" t="s">
        <v>143</v>
      </c>
      <c r="B161" s="15">
        <v>0</v>
      </c>
    </row>
    <row r="162" spans="1:2" x14ac:dyDescent="0.25">
      <c r="A162" s="3" t="s">
        <v>144</v>
      </c>
      <c r="B162" s="15">
        <v>0</v>
      </c>
    </row>
    <row r="163" spans="1:2" x14ac:dyDescent="0.25">
      <c r="A163" s="3" t="s">
        <v>145</v>
      </c>
      <c r="B163" s="15">
        <v>0</v>
      </c>
    </row>
    <row r="166" spans="1:2" x14ac:dyDescent="0.25">
      <c r="A166" s="4" t="s">
        <v>0</v>
      </c>
      <c r="B166" s="31"/>
    </row>
    <row r="167" spans="1:2" x14ac:dyDescent="0.25">
      <c r="A167" s="5" t="s">
        <v>204</v>
      </c>
      <c r="B167" s="31"/>
    </row>
    <row r="168" spans="1:2" x14ac:dyDescent="0.25">
      <c r="A168" s="5" t="s">
        <v>146</v>
      </c>
      <c r="B168" s="4" t="s">
        <v>5</v>
      </c>
    </row>
    <row r="169" spans="1:2" x14ac:dyDescent="0.25">
      <c r="A169" s="6" t="s">
        <v>1</v>
      </c>
      <c r="B169" s="7">
        <f>SUM(B170:B174)</f>
        <v>495177012</v>
      </c>
    </row>
    <row r="170" spans="1:2" x14ac:dyDescent="0.25">
      <c r="A170" s="1" t="s">
        <v>147</v>
      </c>
      <c r="B170" s="15">
        <v>351417058.56999999</v>
      </c>
    </row>
    <row r="171" spans="1:2" x14ac:dyDescent="0.25">
      <c r="A171" s="1" t="s">
        <v>148</v>
      </c>
      <c r="B171" s="9">
        <v>131284856.87</v>
      </c>
    </row>
    <row r="172" spans="1:2" x14ac:dyDescent="0.25">
      <c r="A172" s="1" t="s">
        <v>149</v>
      </c>
      <c r="B172" s="9">
        <v>0</v>
      </c>
    </row>
    <row r="173" spans="1:2" x14ac:dyDescent="0.25">
      <c r="A173" s="1" t="s">
        <v>3</v>
      </c>
      <c r="B173" s="9">
        <v>12475096.560000001</v>
      </c>
    </row>
    <row r="174" spans="1:2" x14ac:dyDescent="0.25">
      <c r="A174" s="1" t="s">
        <v>2</v>
      </c>
      <c r="B174" s="9">
        <v>0</v>
      </c>
    </row>
    <row r="177" spans="1:2" x14ac:dyDescent="0.25">
      <c r="A177" s="31" t="s">
        <v>0</v>
      </c>
      <c r="B177" s="31"/>
    </row>
    <row r="178" spans="1:2" x14ac:dyDescent="0.25">
      <c r="A178" s="32" t="s">
        <v>204</v>
      </c>
      <c r="B178" s="32"/>
    </row>
    <row r="179" spans="1:2" x14ac:dyDescent="0.25">
      <c r="A179" s="32" t="s">
        <v>150</v>
      </c>
      <c r="B179" s="32"/>
    </row>
    <row r="180" spans="1:2" x14ac:dyDescent="0.25">
      <c r="A180" s="37" t="s">
        <v>169</v>
      </c>
      <c r="B180" s="37"/>
    </row>
    <row r="181" spans="1:2" x14ac:dyDescent="0.25">
      <c r="A181" s="37" t="s">
        <v>170</v>
      </c>
      <c r="B181" s="37"/>
    </row>
    <row r="182" spans="1:2" x14ac:dyDescent="0.25">
      <c r="A182" s="37" t="s">
        <v>171</v>
      </c>
      <c r="B182" s="37"/>
    </row>
    <row r="183" spans="1:2" x14ac:dyDescent="0.25">
      <c r="A183" s="37" t="s">
        <v>172</v>
      </c>
      <c r="B183" s="37"/>
    </row>
    <row r="184" spans="1:2" x14ac:dyDescent="0.25">
      <c r="A184" s="37" t="s">
        <v>173</v>
      </c>
      <c r="B184" s="37"/>
    </row>
    <row r="185" spans="1:2" x14ac:dyDescent="0.25">
      <c r="A185" s="37" t="s">
        <v>161</v>
      </c>
      <c r="B185" s="37"/>
    </row>
    <row r="186" spans="1:2" x14ac:dyDescent="0.25">
      <c r="A186" s="37" t="s">
        <v>174</v>
      </c>
      <c r="B186" s="37"/>
    </row>
    <row r="187" spans="1:2" x14ac:dyDescent="0.25">
      <c r="A187" s="37" t="s">
        <v>175</v>
      </c>
      <c r="B187" s="37"/>
    </row>
    <row r="188" spans="1:2" x14ac:dyDescent="0.25">
      <c r="A188" s="37" t="s">
        <v>176</v>
      </c>
      <c r="B188" s="37"/>
    </row>
    <row r="189" spans="1:2" x14ac:dyDescent="0.25">
      <c r="A189" s="37" t="s">
        <v>177</v>
      </c>
      <c r="B189" s="37"/>
    </row>
    <row r="190" spans="1:2" x14ac:dyDescent="0.25">
      <c r="A190" s="37" t="s">
        <v>178</v>
      </c>
      <c r="B190" s="37"/>
    </row>
    <row r="191" spans="1:2" x14ac:dyDescent="0.25">
      <c r="A191" s="37" t="s">
        <v>179</v>
      </c>
      <c r="B191" s="37"/>
    </row>
    <row r="192" spans="1:2" x14ac:dyDescent="0.25">
      <c r="A192" s="37" t="s">
        <v>180</v>
      </c>
      <c r="B192" s="37"/>
    </row>
    <row r="193" spans="1:2" x14ac:dyDescent="0.25">
      <c r="A193" s="37" t="s">
        <v>181</v>
      </c>
      <c r="B193" s="37"/>
    </row>
    <row r="194" spans="1:2" x14ac:dyDescent="0.25">
      <c r="A194" s="37" t="s">
        <v>182</v>
      </c>
      <c r="B194" s="37"/>
    </row>
    <row r="195" spans="1:2" x14ac:dyDescent="0.25">
      <c r="A195" s="37" t="s">
        <v>183</v>
      </c>
      <c r="B195" s="37"/>
    </row>
    <row r="196" spans="1:2" x14ac:dyDescent="0.25">
      <c r="A196" s="37" t="s">
        <v>184</v>
      </c>
      <c r="B196" s="37"/>
    </row>
    <row r="197" spans="1:2" x14ac:dyDescent="0.25">
      <c r="A197" s="37" t="s">
        <v>185</v>
      </c>
      <c r="B197" s="37"/>
    </row>
    <row r="198" spans="1:2" x14ac:dyDescent="0.25">
      <c r="A198" s="37" t="s">
        <v>186</v>
      </c>
      <c r="B198" s="37"/>
    </row>
    <row r="199" spans="1:2" x14ac:dyDescent="0.25">
      <c r="A199" s="37" t="s">
        <v>187</v>
      </c>
      <c r="B199" s="37"/>
    </row>
    <row r="200" spans="1:2" x14ac:dyDescent="0.25">
      <c r="A200" s="37" t="s">
        <v>188</v>
      </c>
      <c r="B200" s="37"/>
    </row>
    <row r="201" spans="1:2" x14ac:dyDescent="0.25">
      <c r="A201" s="37" t="s">
        <v>189</v>
      </c>
      <c r="B201" s="37"/>
    </row>
    <row r="202" spans="1:2" x14ac:dyDescent="0.25">
      <c r="A202" s="37" t="s">
        <v>190</v>
      </c>
      <c r="B202" s="37"/>
    </row>
    <row r="203" spans="1:2" x14ac:dyDescent="0.25">
      <c r="A203" s="37" t="s">
        <v>191</v>
      </c>
      <c r="B203" s="37"/>
    </row>
    <row r="204" spans="1:2" x14ac:dyDescent="0.25">
      <c r="A204" s="37" t="s">
        <v>192</v>
      </c>
      <c r="B204" s="37"/>
    </row>
    <row r="205" spans="1:2" x14ac:dyDescent="0.25">
      <c r="A205" s="37" t="s">
        <v>193</v>
      </c>
      <c r="B205" s="37"/>
    </row>
    <row r="206" spans="1:2" x14ac:dyDescent="0.25">
      <c r="A206" s="37" t="s">
        <v>194</v>
      </c>
      <c r="B206" s="37"/>
    </row>
    <row r="208" spans="1:2" x14ac:dyDescent="0.25">
      <c r="A208" s="31" t="s">
        <v>0</v>
      </c>
      <c r="B208" s="31"/>
    </row>
    <row r="209" spans="1:2" x14ac:dyDescent="0.25">
      <c r="A209" s="32" t="s">
        <v>204</v>
      </c>
      <c r="B209" s="32"/>
    </row>
    <row r="210" spans="1:2" x14ac:dyDescent="0.25">
      <c r="A210" s="32" t="s">
        <v>151</v>
      </c>
      <c r="B210" s="32"/>
    </row>
    <row r="211" spans="1:2" x14ac:dyDescent="0.25">
      <c r="A211" s="36" t="s">
        <v>205</v>
      </c>
      <c r="B211" s="36"/>
    </row>
    <row r="212" spans="1:2" x14ac:dyDescent="0.25">
      <c r="A212" s="36" t="s">
        <v>206</v>
      </c>
      <c r="B212" s="36"/>
    </row>
    <row r="213" spans="1:2" x14ac:dyDescent="0.25">
      <c r="A213" s="36" t="s">
        <v>195</v>
      </c>
      <c r="B213" s="36"/>
    </row>
    <row r="214" spans="1:2" x14ac:dyDescent="0.25">
      <c r="A214" s="36" t="s">
        <v>207</v>
      </c>
      <c r="B214" s="36"/>
    </row>
    <row r="215" spans="1:2" x14ac:dyDescent="0.25">
      <c r="A215" s="36" t="s">
        <v>208</v>
      </c>
      <c r="B215" s="36"/>
    </row>
    <row r="216" spans="1:2" x14ac:dyDescent="0.25">
      <c r="A216" s="36" t="s">
        <v>209</v>
      </c>
      <c r="B216" s="36"/>
    </row>
    <row r="217" spans="1:2" x14ac:dyDescent="0.25">
      <c r="A217" s="36" t="s">
        <v>201</v>
      </c>
      <c r="B217" s="36"/>
    </row>
    <row r="218" spans="1:2" x14ac:dyDescent="0.25">
      <c r="A218" s="36" t="s">
        <v>210</v>
      </c>
      <c r="B218" s="36"/>
    </row>
    <row r="219" spans="1:2" x14ac:dyDescent="0.25">
      <c r="A219" s="36" t="s">
        <v>211</v>
      </c>
      <c r="B219" s="36"/>
    </row>
    <row r="220" spans="1:2" x14ac:dyDescent="0.25">
      <c r="A220" s="36" t="s">
        <v>212</v>
      </c>
      <c r="B220" s="36"/>
    </row>
    <row r="221" spans="1:2" x14ac:dyDescent="0.25">
      <c r="A221" s="36" t="s">
        <v>213</v>
      </c>
      <c r="B221" s="36"/>
    </row>
    <row r="222" spans="1:2" x14ac:dyDescent="0.25">
      <c r="A222" s="36" t="s">
        <v>214</v>
      </c>
      <c r="B222" s="36"/>
    </row>
    <row r="223" spans="1:2" x14ac:dyDescent="0.25">
      <c r="A223" s="36" t="s">
        <v>196</v>
      </c>
      <c r="B223" s="36"/>
    </row>
    <row r="224" spans="1:2" x14ac:dyDescent="0.25">
      <c r="A224" s="36" t="s">
        <v>215</v>
      </c>
      <c r="B224" s="36"/>
    </row>
    <row r="225" spans="1:2" x14ac:dyDescent="0.25">
      <c r="A225" s="36" t="s">
        <v>216</v>
      </c>
      <c r="B225" s="36"/>
    </row>
    <row r="226" spans="1:2" x14ac:dyDescent="0.25">
      <c r="A226" s="36" t="s">
        <v>217</v>
      </c>
      <c r="B226" s="36"/>
    </row>
    <row r="227" spans="1:2" x14ac:dyDescent="0.25">
      <c r="A227" s="36" t="s">
        <v>218</v>
      </c>
      <c r="B227" s="36"/>
    </row>
    <row r="228" spans="1:2" x14ac:dyDescent="0.25">
      <c r="A228" s="36" t="s">
        <v>219</v>
      </c>
      <c r="B228" s="36"/>
    </row>
    <row r="229" spans="1:2" x14ac:dyDescent="0.25">
      <c r="A229" s="36" t="s">
        <v>220</v>
      </c>
      <c r="B229" s="36"/>
    </row>
    <row r="230" spans="1:2" x14ac:dyDescent="0.25">
      <c r="A230" s="36" t="s">
        <v>221</v>
      </c>
      <c r="B230" s="36"/>
    </row>
    <row r="231" spans="1:2" x14ac:dyDescent="0.25">
      <c r="A231" s="36" t="s">
        <v>222</v>
      </c>
      <c r="B231" s="36"/>
    </row>
    <row r="232" spans="1:2" x14ac:dyDescent="0.25">
      <c r="A232" s="36" t="s">
        <v>223</v>
      </c>
      <c r="B232" s="36"/>
    </row>
    <row r="233" spans="1:2" x14ac:dyDescent="0.25">
      <c r="A233" s="36" t="s">
        <v>224</v>
      </c>
      <c r="B233" s="36"/>
    </row>
    <row r="234" spans="1:2" x14ac:dyDescent="0.25">
      <c r="A234" s="36" t="s">
        <v>225</v>
      </c>
      <c r="B234" s="36"/>
    </row>
    <row r="235" spans="1:2" x14ac:dyDescent="0.25">
      <c r="A235" s="36" t="s">
        <v>226</v>
      </c>
      <c r="B235" s="36"/>
    </row>
    <row r="236" spans="1:2" x14ac:dyDescent="0.25">
      <c r="A236" s="36" t="s">
        <v>227</v>
      </c>
      <c r="B236" s="36"/>
    </row>
    <row r="237" spans="1:2" x14ac:dyDescent="0.25">
      <c r="A237" s="36" t="s">
        <v>228</v>
      </c>
      <c r="B237" s="36"/>
    </row>
    <row r="238" spans="1:2" x14ac:dyDescent="0.25">
      <c r="A238" s="36" t="s">
        <v>229</v>
      </c>
      <c r="B238" s="36"/>
    </row>
    <row r="239" spans="1:2" x14ac:dyDescent="0.25">
      <c r="A239" s="36" t="s">
        <v>230</v>
      </c>
      <c r="B239" s="36"/>
    </row>
    <row r="240" spans="1:2" x14ac:dyDescent="0.25">
      <c r="A240" s="36" t="s">
        <v>231</v>
      </c>
      <c r="B240" s="36"/>
    </row>
    <row r="241" spans="1:2" x14ac:dyDescent="0.25">
      <c r="A241" s="36" t="s">
        <v>232</v>
      </c>
      <c r="B241" s="36"/>
    </row>
    <row r="242" spans="1:2" x14ac:dyDescent="0.25">
      <c r="A242" s="36" t="s">
        <v>233</v>
      </c>
      <c r="B242" s="36"/>
    </row>
    <row r="243" spans="1:2" x14ac:dyDescent="0.25">
      <c r="A243" s="36" t="s">
        <v>234</v>
      </c>
      <c r="B243" s="36"/>
    </row>
    <row r="244" spans="1:2" x14ac:dyDescent="0.25">
      <c r="A244" s="36" t="s">
        <v>235</v>
      </c>
      <c r="B244" s="36"/>
    </row>
    <row r="245" spans="1:2" x14ac:dyDescent="0.25">
      <c r="A245" s="36" t="s">
        <v>236</v>
      </c>
      <c r="B245" s="36"/>
    </row>
    <row r="246" spans="1:2" x14ac:dyDescent="0.25">
      <c r="A246" s="36" t="s">
        <v>237</v>
      </c>
      <c r="B246" s="36"/>
    </row>
    <row r="247" spans="1:2" x14ac:dyDescent="0.25">
      <c r="A247" s="36" t="s">
        <v>238</v>
      </c>
      <c r="B247" s="36"/>
    </row>
    <row r="248" spans="1:2" x14ac:dyDescent="0.25">
      <c r="A248" s="36" t="s">
        <v>239</v>
      </c>
      <c r="B248" s="36"/>
    </row>
    <row r="249" spans="1:2" x14ac:dyDescent="0.25">
      <c r="A249" s="36" t="s">
        <v>240</v>
      </c>
      <c r="B249" s="36"/>
    </row>
    <row r="250" spans="1:2" x14ac:dyDescent="0.25">
      <c r="A250" s="36" t="s">
        <v>241</v>
      </c>
      <c r="B250" s="36"/>
    </row>
    <row r="251" spans="1:2" x14ac:dyDescent="0.25">
      <c r="A251" s="36" t="s">
        <v>242</v>
      </c>
      <c r="B251" s="36"/>
    </row>
    <row r="252" spans="1:2" x14ac:dyDescent="0.25">
      <c r="A252" s="36" t="s">
        <v>243</v>
      </c>
      <c r="B252" s="36"/>
    </row>
    <row r="253" spans="1:2" x14ac:dyDescent="0.25">
      <c r="A253" s="36" t="s">
        <v>244</v>
      </c>
      <c r="B253" s="36"/>
    </row>
    <row r="254" spans="1:2" x14ac:dyDescent="0.25">
      <c r="A254" s="36" t="s">
        <v>245</v>
      </c>
      <c r="B254" s="36"/>
    </row>
    <row r="255" spans="1:2" x14ac:dyDescent="0.25">
      <c r="A255" s="36" t="s">
        <v>246</v>
      </c>
      <c r="B255" s="36"/>
    </row>
    <row r="256" spans="1:2" x14ac:dyDescent="0.25">
      <c r="A256" s="36" t="s">
        <v>247</v>
      </c>
      <c r="B256" s="36"/>
    </row>
    <row r="257" spans="1:2" x14ac:dyDescent="0.25">
      <c r="A257" s="36" t="s">
        <v>248</v>
      </c>
      <c r="B257" s="36"/>
    </row>
    <row r="258" spans="1:2" x14ac:dyDescent="0.25">
      <c r="A258" s="36" t="s">
        <v>249</v>
      </c>
      <c r="B258" s="36"/>
    </row>
    <row r="259" spans="1:2" x14ac:dyDescent="0.25">
      <c r="A259" s="36" t="s">
        <v>250</v>
      </c>
      <c r="B259" s="36"/>
    </row>
    <row r="260" spans="1:2" x14ac:dyDescent="0.25">
      <c r="A260" s="36" t="s">
        <v>251</v>
      </c>
      <c r="B260" s="36"/>
    </row>
    <row r="261" spans="1:2" x14ac:dyDescent="0.25">
      <c r="A261" s="36" t="s">
        <v>252</v>
      </c>
      <c r="B261" s="36"/>
    </row>
    <row r="262" spans="1:2" x14ac:dyDescent="0.25">
      <c r="A262" s="36" t="s">
        <v>253</v>
      </c>
      <c r="B262" s="36"/>
    </row>
    <row r="263" spans="1:2" x14ac:dyDescent="0.25">
      <c r="A263" s="36" t="s">
        <v>254</v>
      </c>
      <c r="B263" s="36"/>
    </row>
    <row r="264" spans="1:2" x14ac:dyDescent="0.25">
      <c r="A264" s="36" t="s">
        <v>199</v>
      </c>
      <c r="B264" s="36"/>
    </row>
    <row r="265" spans="1:2" x14ac:dyDescent="0.25">
      <c r="A265" s="36" t="s">
        <v>255</v>
      </c>
      <c r="B265" s="36"/>
    </row>
    <row r="266" spans="1:2" x14ac:dyDescent="0.25">
      <c r="A266" s="36" t="s">
        <v>197</v>
      </c>
      <c r="B266" s="36"/>
    </row>
    <row r="267" spans="1:2" x14ac:dyDescent="0.25">
      <c r="A267" s="36" t="s">
        <v>256</v>
      </c>
      <c r="B267" s="36"/>
    </row>
    <row r="268" spans="1:2" x14ac:dyDescent="0.25">
      <c r="A268" s="36" t="s">
        <v>257</v>
      </c>
      <c r="B268" s="36"/>
    </row>
    <row r="269" spans="1:2" x14ac:dyDescent="0.25">
      <c r="A269" s="36" t="s">
        <v>258</v>
      </c>
      <c r="B269" s="36"/>
    </row>
    <row r="270" spans="1:2" x14ac:dyDescent="0.25">
      <c r="A270" s="36" t="s">
        <v>259</v>
      </c>
      <c r="B270" s="36"/>
    </row>
    <row r="271" spans="1:2" x14ac:dyDescent="0.25">
      <c r="A271" s="36" t="s">
        <v>198</v>
      </c>
      <c r="B271" s="36"/>
    </row>
    <row r="272" spans="1:2" x14ac:dyDescent="0.25">
      <c r="A272" s="36" t="s">
        <v>260</v>
      </c>
      <c r="B272" s="36"/>
    </row>
    <row r="273" spans="1:4" x14ac:dyDescent="0.25">
      <c r="A273" s="36" t="s">
        <v>261</v>
      </c>
      <c r="B273" s="36"/>
    </row>
    <row r="274" spans="1:4" x14ac:dyDescent="0.25">
      <c r="A274" s="36" t="s">
        <v>200</v>
      </c>
      <c r="B274" s="36"/>
    </row>
    <row r="275" spans="1:4" x14ac:dyDescent="0.25">
      <c r="A275" s="19"/>
      <c r="B275" s="19"/>
    </row>
    <row r="277" spans="1:4" x14ac:dyDescent="0.25">
      <c r="A277" s="24" t="s">
        <v>0</v>
      </c>
      <c r="B277" s="25"/>
      <c r="C277" s="25"/>
      <c r="D277" s="26"/>
    </row>
    <row r="278" spans="1:4" ht="53.25" customHeight="1" x14ac:dyDescent="0.25">
      <c r="A278" s="24" t="s">
        <v>167</v>
      </c>
      <c r="B278" s="25"/>
      <c r="C278" s="25"/>
      <c r="D278" s="26"/>
    </row>
    <row r="279" spans="1:4" ht="15" customHeight="1" x14ac:dyDescent="0.25">
      <c r="A279" s="29" t="s">
        <v>162</v>
      </c>
      <c r="B279" s="29" t="s">
        <v>163</v>
      </c>
      <c r="C279" s="27" t="s">
        <v>164</v>
      </c>
      <c r="D279" s="28"/>
    </row>
    <row r="280" spans="1:4" x14ac:dyDescent="0.25">
      <c r="A280" s="30"/>
      <c r="B280" s="30"/>
      <c r="C280" s="20" t="s">
        <v>165</v>
      </c>
      <c r="D280" s="20" t="s">
        <v>166</v>
      </c>
    </row>
    <row r="281" spans="1:4" x14ac:dyDescent="0.25">
      <c r="A281" s="17" t="s">
        <v>262</v>
      </c>
      <c r="B281" s="23">
        <v>1</v>
      </c>
      <c r="C281" s="18">
        <v>79754.58</v>
      </c>
      <c r="D281" s="18">
        <v>79754.58</v>
      </c>
    </row>
    <row r="282" spans="1:4" x14ac:dyDescent="0.25">
      <c r="A282" s="17" t="s">
        <v>263</v>
      </c>
      <c r="B282" s="23">
        <v>1</v>
      </c>
      <c r="C282" s="18">
        <v>45603.26</v>
      </c>
      <c r="D282" s="18">
        <v>45603.26</v>
      </c>
    </row>
    <row r="283" spans="1:4" x14ac:dyDescent="0.25">
      <c r="A283" s="17" t="s">
        <v>159</v>
      </c>
      <c r="B283" s="23">
        <v>10</v>
      </c>
      <c r="C283" s="18">
        <v>44768.24</v>
      </c>
      <c r="D283" s="18">
        <v>44768.24</v>
      </c>
    </row>
    <row r="284" spans="1:4" x14ac:dyDescent="0.25">
      <c r="A284" s="17" t="s">
        <v>264</v>
      </c>
      <c r="B284" s="23">
        <v>1</v>
      </c>
      <c r="C284" s="18">
        <v>44734.460000000006</v>
      </c>
      <c r="D284" s="18">
        <v>44734.460000000006</v>
      </c>
    </row>
    <row r="285" spans="1:4" x14ac:dyDescent="0.25">
      <c r="A285" s="17" t="s">
        <v>265</v>
      </c>
      <c r="B285" s="23">
        <v>1</v>
      </c>
      <c r="C285" s="18">
        <v>43858.539999999994</v>
      </c>
      <c r="D285" s="18">
        <v>43858.539999999994</v>
      </c>
    </row>
    <row r="286" spans="1:4" x14ac:dyDescent="0.25">
      <c r="A286" s="17" t="s">
        <v>266</v>
      </c>
      <c r="B286" s="23">
        <v>1</v>
      </c>
      <c r="C286" s="18">
        <v>37864.620000000003</v>
      </c>
      <c r="D286" s="18">
        <v>37864.620000000003</v>
      </c>
    </row>
    <row r="287" spans="1:4" x14ac:dyDescent="0.25">
      <c r="A287" s="17" t="s">
        <v>267</v>
      </c>
      <c r="B287" s="23">
        <v>17</v>
      </c>
      <c r="C287" s="18">
        <v>36780.979999999996</v>
      </c>
      <c r="D287" s="18">
        <v>21074.22</v>
      </c>
    </row>
    <row r="288" spans="1:4" x14ac:dyDescent="0.25">
      <c r="A288" s="17" t="s">
        <v>153</v>
      </c>
      <c r="B288" s="23">
        <v>1</v>
      </c>
      <c r="C288" s="18">
        <v>32287.58</v>
      </c>
      <c r="D288" s="18">
        <v>32287.58</v>
      </c>
    </row>
    <row r="289" spans="1:4" x14ac:dyDescent="0.25">
      <c r="A289" s="17" t="s">
        <v>268</v>
      </c>
      <c r="B289" s="23">
        <v>1</v>
      </c>
      <c r="C289" s="18">
        <v>32162.14</v>
      </c>
      <c r="D289" s="18">
        <v>32162.14</v>
      </c>
    </row>
    <row r="290" spans="1:4" x14ac:dyDescent="0.25">
      <c r="A290" s="17" t="s">
        <v>269</v>
      </c>
      <c r="B290" s="23">
        <v>11</v>
      </c>
      <c r="C290" s="18">
        <v>28658.54</v>
      </c>
      <c r="D290" s="18">
        <v>10433.040000000001</v>
      </c>
    </row>
    <row r="291" spans="1:4" x14ac:dyDescent="0.25">
      <c r="A291" s="17" t="s">
        <v>154</v>
      </c>
      <c r="B291" s="23">
        <v>31</v>
      </c>
      <c r="C291" s="18">
        <v>23230.32</v>
      </c>
      <c r="D291" s="18">
        <v>11338.96</v>
      </c>
    </row>
    <row r="292" spans="1:4" x14ac:dyDescent="0.25">
      <c r="A292" s="17" t="s">
        <v>270</v>
      </c>
      <c r="B292" s="23">
        <v>1</v>
      </c>
      <c r="C292" s="18">
        <v>20454.2</v>
      </c>
      <c r="D292" s="18">
        <v>10381.219999999999</v>
      </c>
    </row>
    <row r="293" spans="1:4" x14ac:dyDescent="0.25">
      <c r="A293" s="17" t="s">
        <v>271</v>
      </c>
      <c r="B293" s="23">
        <v>1</v>
      </c>
      <c r="C293" s="18">
        <v>20355.96</v>
      </c>
      <c r="D293" s="18">
        <v>20355.96</v>
      </c>
    </row>
    <row r="294" spans="1:4" x14ac:dyDescent="0.25">
      <c r="A294" s="17" t="s">
        <v>272</v>
      </c>
      <c r="B294" s="23">
        <v>2</v>
      </c>
      <c r="C294" s="18">
        <v>20233.54</v>
      </c>
      <c r="D294" s="18">
        <v>18000.7798</v>
      </c>
    </row>
    <row r="295" spans="1:4" x14ac:dyDescent="0.25">
      <c r="A295" s="17" t="s">
        <v>273</v>
      </c>
      <c r="B295" s="23">
        <v>9</v>
      </c>
      <c r="C295" s="18">
        <v>17960.48</v>
      </c>
      <c r="D295" s="18">
        <v>11713.820000000002</v>
      </c>
    </row>
    <row r="296" spans="1:4" x14ac:dyDescent="0.25">
      <c r="A296" s="17" t="s">
        <v>274</v>
      </c>
      <c r="B296" s="23">
        <v>4</v>
      </c>
      <c r="C296" s="18">
        <v>21610.82</v>
      </c>
      <c r="D296" s="18">
        <v>14942.820000000002</v>
      </c>
    </row>
    <row r="297" spans="1:4" x14ac:dyDescent="0.25">
      <c r="A297" s="17" t="s">
        <v>275</v>
      </c>
      <c r="B297" s="23">
        <v>1</v>
      </c>
      <c r="C297" s="18">
        <v>13247.220000000001</v>
      </c>
      <c r="D297" s="18">
        <v>13247.220000000001</v>
      </c>
    </row>
    <row r="298" spans="1:4" x14ac:dyDescent="0.25">
      <c r="A298" s="17" t="s">
        <v>155</v>
      </c>
      <c r="B298" s="23">
        <v>1</v>
      </c>
      <c r="C298" s="18">
        <v>17423.8</v>
      </c>
      <c r="D298" s="18">
        <v>17423.8</v>
      </c>
    </row>
    <row r="299" spans="1:4" x14ac:dyDescent="0.25">
      <c r="A299" s="17" t="s">
        <v>160</v>
      </c>
      <c r="B299" s="23">
        <v>1</v>
      </c>
      <c r="C299" s="18">
        <v>17426.46</v>
      </c>
      <c r="D299" s="18">
        <v>17426.46</v>
      </c>
    </row>
    <row r="300" spans="1:4" x14ac:dyDescent="0.25">
      <c r="A300" s="17" t="s">
        <v>158</v>
      </c>
      <c r="B300" s="23">
        <v>5</v>
      </c>
      <c r="C300" s="18">
        <v>15489.96</v>
      </c>
      <c r="D300" s="18">
        <v>12400.2</v>
      </c>
    </row>
    <row r="301" spans="1:4" x14ac:dyDescent="0.25">
      <c r="A301" s="17" t="s">
        <v>276</v>
      </c>
      <c r="B301" s="23">
        <v>40</v>
      </c>
      <c r="C301" s="18">
        <v>16187.060000000001</v>
      </c>
      <c r="D301" s="18">
        <v>10560.92</v>
      </c>
    </row>
    <row r="302" spans="1:4" x14ac:dyDescent="0.25">
      <c r="A302" s="17" t="s">
        <v>277</v>
      </c>
      <c r="B302" s="23">
        <v>107</v>
      </c>
      <c r="C302" s="18">
        <v>14921.16</v>
      </c>
      <c r="D302" s="18">
        <v>9560</v>
      </c>
    </row>
    <row r="303" spans="1:4" x14ac:dyDescent="0.25">
      <c r="A303" s="17" t="s">
        <v>278</v>
      </c>
      <c r="B303" s="23">
        <v>2</v>
      </c>
      <c r="C303" s="18">
        <v>14372.18</v>
      </c>
      <c r="D303" s="18">
        <v>13329.8</v>
      </c>
    </row>
    <row r="304" spans="1:4" x14ac:dyDescent="0.25">
      <c r="A304" s="17" t="s">
        <v>279</v>
      </c>
      <c r="B304" s="23">
        <v>6</v>
      </c>
      <c r="C304" s="18">
        <v>13044.86</v>
      </c>
      <c r="D304" s="18">
        <v>9690.24</v>
      </c>
    </row>
    <row r="305" spans="1:4" x14ac:dyDescent="0.25">
      <c r="A305" s="17" t="s">
        <v>280</v>
      </c>
      <c r="B305" s="23">
        <v>1</v>
      </c>
      <c r="C305" s="18">
        <v>13002.76</v>
      </c>
      <c r="D305" s="18">
        <v>13002.76</v>
      </c>
    </row>
    <row r="306" spans="1:4" x14ac:dyDescent="0.25">
      <c r="A306" s="17" t="s">
        <v>152</v>
      </c>
      <c r="B306" s="23">
        <v>8</v>
      </c>
      <c r="C306" s="18">
        <v>12311.800000000001</v>
      </c>
      <c r="D306" s="18">
        <v>9560</v>
      </c>
    </row>
    <row r="307" spans="1:4" x14ac:dyDescent="0.25">
      <c r="A307" s="17" t="s">
        <v>281</v>
      </c>
      <c r="B307" s="23">
        <v>115</v>
      </c>
      <c r="C307" s="18">
        <v>12269.5</v>
      </c>
      <c r="D307" s="18">
        <v>9560</v>
      </c>
    </row>
    <row r="308" spans="1:4" x14ac:dyDescent="0.25">
      <c r="A308" s="17" t="s">
        <v>282</v>
      </c>
      <c r="B308" s="23">
        <v>28</v>
      </c>
      <c r="C308" s="18">
        <v>11604.400000000001</v>
      </c>
      <c r="D308" s="18">
        <v>9560</v>
      </c>
    </row>
    <row r="309" spans="1:4" x14ac:dyDescent="0.25">
      <c r="A309" s="17" t="s">
        <v>156</v>
      </c>
      <c r="B309" s="23">
        <v>8</v>
      </c>
      <c r="C309" s="18">
        <v>11113.2</v>
      </c>
      <c r="D309" s="18">
        <v>9560</v>
      </c>
    </row>
    <row r="310" spans="1:4" x14ac:dyDescent="0.25">
      <c r="A310" s="17" t="s">
        <v>283</v>
      </c>
      <c r="B310" s="23">
        <v>5</v>
      </c>
      <c r="C310" s="18">
        <v>11180.2</v>
      </c>
      <c r="D310" s="18">
        <v>10020.200000000001</v>
      </c>
    </row>
    <row r="311" spans="1:4" x14ac:dyDescent="0.25">
      <c r="A311" s="17" t="s">
        <v>284</v>
      </c>
      <c r="B311" s="23">
        <v>1</v>
      </c>
      <c r="C311" s="18">
        <v>10958.22</v>
      </c>
      <c r="D311" s="18">
        <v>10958.22</v>
      </c>
    </row>
    <row r="312" spans="1:4" x14ac:dyDescent="0.25">
      <c r="A312" s="17" t="s">
        <v>285</v>
      </c>
      <c r="B312" s="23">
        <v>1</v>
      </c>
      <c r="C312" s="18">
        <v>10307.459999999999</v>
      </c>
      <c r="D312" s="18">
        <v>10307.459999999999</v>
      </c>
    </row>
    <row r="313" spans="1:4" x14ac:dyDescent="0.25">
      <c r="A313" s="17" t="s">
        <v>286</v>
      </c>
      <c r="B313" s="23">
        <v>2</v>
      </c>
      <c r="C313" s="18">
        <v>10759.92</v>
      </c>
      <c r="D313" s="18">
        <v>10759.92</v>
      </c>
    </row>
    <row r="314" spans="1:4" x14ac:dyDescent="0.25">
      <c r="A314" s="17" t="s">
        <v>287</v>
      </c>
      <c r="B314" s="23">
        <v>5</v>
      </c>
      <c r="C314" s="18">
        <v>10620.2</v>
      </c>
      <c r="D314" s="18">
        <v>10020.200000000001</v>
      </c>
    </row>
    <row r="315" spans="1:4" x14ac:dyDescent="0.25">
      <c r="A315" s="17" t="s">
        <v>288</v>
      </c>
      <c r="B315" s="23">
        <v>1</v>
      </c>
      <c r="C315" s="18">
        <v>10580.2</v>
      </c>
      <c r="D315" s="18">
        <v>10580.2</v>
      </c>
    </row>
    <row r="316" spans="1:4" x14ac:dyDescent="0.25">
      <c r="A316" s="17" t="s">
        <v>289</v>
      </c>
      <c r="B316" s="23">
        <v>6</v>
      </c>
      <c r="C316" s="18">
        <v>10156.6</v>
      </c>
      <c r="D316" s="18">
        <v>9560</v>
      </c>
    </row>
    <row r="317" spans="1:4" x14ac:dyDescent="0.25">
      <c r="A317" s="17" t="s">
        <v>290</v>
      </c>
      <c r="B317" s="23">
        <v>1</v>
      </c>
      <c r="C317" s="18">
        <v>9946.42</v>
      </c>
      <c r="D317" s="18">
        <v>9946.42</v>
      </c>
    </row>
    <row r="318" spans="1:4" x14ac:dyDescent="0.25">
      <c r="A318" s="17" t="s">
        <v>157</v>
      </c>
      <c r="B318" s="23">
        <v>1</v>
      </c>
      <c r="C318" s="18">
        <v>10020.200000000001</v>
      </c>
      <c r="D318" s="18">
        <v>10020.200000000001</v>
      </c>
    </row>
    <row r="319" spans="1:4" x14ac:dyDescent="0.25">
      <c r="A319" s="17" t="s">
        <v>291</v>
      </c>
      <c r="B319" s="23">
        <v>3</v>
      </c>
      <c r="C319" s="18">
        <v>9920.2000000000007</v>
      </c>
      <c r="D319" s="18">
        <v>9920.2000000000007</v>
      </c>
    </row>
    <row r="320" spans="1:4" x14ac:dyDescent="0.25">
      <c r="A320" s="17" t="s">
        <v>292</v>
      </c>
      <c r="B320" s="23">
        <v>1</v>
      </c>
      <c r="C320" s="18">
        <v>10020.200000000001</v>
      </c>
      <c r="D320" s="18">
        <v>10020.200000000001</v>
      </c>
    </row>
    <row r="321" spans="1:4" x14ac:dyDescent="0.25">
      <c r="A321" s="17" t="s">
        <v>202</v>
      </c>
      <c r="B321" s="23">
        <v>1</v>
      </c>
      <c r="C321" s="18">
        <v>9560</v>
      </c>
      <c r="D321" s="18">
        <v>9560</v>
      </c>
    </row>
    <row r="322" spans="1:4" x14ac:dyDescent="0.25">
      <c r="A322" s="21"/>
      <c r="B322" s="21"/>
      <c r="C322" s="22"/>
      <c r="D322" s="22"/>
    </row>
    <row r="324" spans="1:4" x14ac:dyDescent="0.25">
      <c r="A324" s="24" t="s">
        <v>0</v>
      </c>
      <c r="B324" s="25"/>
      <c r="C324" s="25"/>
      <c r="D324" s="26"/>
    </row>
    <row r="325" spans="1:4" ht="36" customHeight="1" x14ac:dyDescent="0.25">
      <c r="A325" s="24" t="s">
        <v>168</v>
      </c>
      <c r="B325" s="25"/>
      <c r="C325" s="25"/>
      <c r="D325" s="26"/>
    </row>
    <row r="326" spans="1:4" ht="15" customHeight="1" x14ac:dyDescent="0.25">
      <c r="A326" s="29" t="s">
        <v>162</v>
      </c>
      <c r="B326" s="29" t="s">
        <v>163</v>
      </c>
      <c r="C326" s="27" t="s">
        <v>164</v>
      </c>
      <c r="D326" s="28"/>
    </row>
    <row r="327" spans="1:4" x14ac:dyDescent="0.25">
      <c r="A327" s="30"/>
      <c r="B327" s="30"/>
      <c r="C327" s="20" t="s">
        <v>165</v>
      </c>
      <c r="D327" s="20" t="s">
        <v>166</v>
      </c>
    </row>
    <row r="328" spans="1:4" x14ac:dyDescent="0.25">
      <c r="A328" s="17"/>
      <c r="B328" s="17"/>
      <c r="C328" s="18"/>
      <c r="D328" s="18"/>
    </row>
    <row r="329" spans="1:4" x14ac:dyDescent="0.25">
      <c r="A329" s="17"/>
      <c r="B329" s="17"/>
      <c r="C329" s="18"/>
      <c r="D329" s="18"/>
    </row>
    <row r="330" spans="1:4" x14ac:dyDescent="0.25">
      <c r="A330" s="17"/>
      <c r="B330" s="17"/>
      <c r="C330" s="18"/>
      <c r="D330" s="18"/>
    </row>
    <row r="331" spans="1:4" x14ac:dyDescent="0.25">
      <c r="A331" s="17"/>
      <c r="B331" s="17"/>
      <c r="C331" s="18"/>
      <c r="D331" s="18"/>
    </row>
    <row r="332" spans="1:4" x14ac:dyDescent="0.25">
      <c r="A332" s="17"/>
      <c r="B332" s="17"/>
      <c r="C332" s="18"/>
      <c r="D332" s="18"/>
    </row>
    <row r="333" spans="1:4" x14ac:dyDescent="0.25">
      <c r="A333" s="17"/>
      <c r="B333" s="17"/>
      <c r="C333" s="18"/>
      <c r="D333" s="18"/>
    </row>
    <row r="334" spans="1:4" x14ac:dyDescent="0.25">
      <c r="A334" s="17"/>
      <c r="B334" s="17"/>
      <c r="C334" s="18"/>
      <c r="D334" s="18"/>
    </row>
    <row r="335" spans="1:4" x14ac:dyDescent="0.25">
      <c r="A335" s="17"/>
      <c r="B335" s="17"/>
      <c r="C335" s="18"/>
      <c r="D335" s="18"/>
    </row>
    <row r="336" spans="1:4" x14ac:dyDescent="0.25">
      <c r="A336" s="17"/>
      <c r="B336" s="17"/>
      <c r="C336" s="18"/>
      <c r="D336" s="18"/>
    </row>
    <row r="337" spans="1:4" x14ac:dyDescent="0.25">
      <c r="A337" s="17"/>
      <c r="B337" s="17"/>
      <c r="C337" s="18"/>
      <c r="D337" s="18"/>
    </row>
    <row r="338" spans="1:4" x14ac:dyDescent="0.25">
      <c r="A338" s="17"/>
      <c r="B338" s="17"/>
      <c r="C338" s="18"/>
      <c r="D338" s="18"/>
    </row>
    <row r="339" spans="1:4" x14ac:dyDescent="0.25">
      <c r="A339" s="17"/>
      <c r="B339" s="17"/>
      <c r="C339" s="18"/>
      <c r="D339" s="18"/>
    </row>
    <row r="340" spans="1:4" x14ac:dyDescent="0.25">
      <c r="A340" s="17"/>
      <c r="B340" s="17"/>
      <c r="C340" s="18"/>
      <c r="D340" s="18"/>
    </row>
    <row r="341" spans="1:4" x14ac:dyDescent="0.25">
      <c r="A341" s="17"/>
      <c r="B341" s="17"/>
      <c r="C341" s="18"/>
      <c r="D341" s="18"/>
    </row>
    <row r="342" spans="1:4" x14ac:dyDescent="0.25">
      <c r="A342" s="17"/>
      <c r="B342" s="17"/>
      <c r="C342" s="18"/>
      <c r="D342" s="18"/>
    </row>
    <row r="343" spans="1:4" x14ac:dyDescent="0.25">
      <c r="A343" s="17"/>
      <c r="B343" s="17"/>
      <c r="C343" s="18"/>
      <c r="D343" s="18"/>
    </row>
  </sheetData>
  <mergeCells count="114">
    <mergeCell ref="A212:B212"/>
    <mergeCell ref="A213:B213"/>
    <mergeCell ref="A274:B274"/>
    <mergeCell ref="A269:B269"/>
    <mergeCell ref="A270:B270"/>
    <mergeCell ref="A271:B271"/>
    <mergeCell ref="A272:B272"/>
    <mergeCell ref="A273:B273"/>
    <mergeCell ref="A264:B264"/>
    <mergeCell ref="A265:B265"/>
    <mergeCell ref="A266:B266"/>
    <mergeCell ref="A267:B267"/>
    <mergeCell ref="A268:B268"/>
    <mergeCell ref="A259:B259"/>
    <mergeCell ref="A260:B260"/>
    <mergeCell ref="A261:B261"/>
    <mergeCell ref="A262:B262"/>
    <mergeCell ref="A263:B263"/>
    <mergeCell ref="A254:B254"/>
    <mergeCell ref="A255:B255"/>
    <mergeCell ref="A256:B256"/>
    <mergeCell ref="A257:B257"/>
    <mergeCell ref="A258:B258"/>
    <mergeCell ref="A249:B249"/>
    <mergeCell ref="A250:B250"/>
    <mergeCell ref="A251:B251"/>
    <mergeCell ref="A252:B252"/>
    <mergeCell ref="A253:B253"/>
    <mergeCell ref="A244:B244"/>
    <mergeCell ref="A245:B245"/>
    <mergeCell ref="A246:B246"/>
    <mergeCell ref="A247:B247"/>
    <mergeCell ref="A248:B248"/>
    <mergeCell ref="A239:B239"/>
    <mergeCell ref="A240:B240"/>
    <mergeCell ref="A241:B241"/>
    <mergeCell ref="A242:B242"/>
    <mergeCell ref="A243:B243"/>
    <mergeCell ref="A205:B205"/>
    <mergeCell ref="A206:B206"/>
    <mergeCell ref="A200:B200"/>
    <mergeCell ref="A201:B201"/>
    <mergeCell ref="A202:B202"/>
    <mergeCell ref="A203:B203"/>
    <mergeCell ref="A204:B204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195:B195"/>
    <mergeCell ref="A196:B196"/>
    <mergeCell ref="A197:B197"/>
    <mergeCell ref="A198:B198"/>
    <mergeCell ref="A199:B19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236:B236"/>
    <mergeCell ref="A237:B237"/>
    <mergeCell ref="A238:B238"/>
    <mergeCell ref="A219:B219"/>
    <mergeCell ref="A220:B220"/>
    <mergeCell ref="A221:B221"/>
    <mergeCell ref="A222:B222"/>
    <mergeCell ref="A223:B223"/>
    <mergeCell ref="A214:B214"/>
    <mergeCell ref="A215:B215"/>
    <mergeCell ref="A216:B216"/>
    <mergeCell ref="A217:B217"/>
    <mergeCell ref="A218:B218"/>
    <mergeCell ref="A324:D324"/>
    <mergeCell ref="A325:D325"/>
    <mergeCell ref="C326:D326"/>
    <mergeCell ref="A326:A327"/>
    <mergeCell ref="B326:B327"/>
    <mergeCell ref="A208:B208"/>
    <mergeCell ref="A209:B209"/>
    <mergeCell ref="A210:B210"/>
    <mergeCell ref="A1:D1"/>
    <mergeCell ref="C279:D279"/>
    <mergeCell ref="B279:B280"/>
    <mergeCell ref="A279:A280"/>
    <mergeCell ref="B3:B4"/>
    <mergeCell ref="B91:B92"/>
    <mergeCell ref="A125:B125"/>
    <mergeCell ref="B80:B81"/>
    <mergeCell ref="B128:B129"/>
    <mergeCell ref="A211:B211"/>
    <mergeCell ref="A278:D278"/>
    <mergeCell ref="A277:D277"/>
    <mergeCell ref="B166:B167"/>
    <mergeCell ref="A177:B177"/>
    <mergeCell ref="A178:B178"/>
    <mergeCell ref="A179:B179"/>
  </mergeCells>
  <pageMargins left="0.70866141732283472" right="0.70866141732283472" top="0.74803149606299213" bottom="0.74803149606299213" header="0.31496062992125984" footer="0.31496062992125984"/>
  <pageSetup scale="77" orientation="portrait" verticalDpi="4294967295" r:id="rId1"/>
  <rowBreaks count="2" manualBreakCount="2">
    <brk id="53" max="3" man="1"/>
    <brk id="16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2026-02-19T17:29:35Z</cp:lastPrinted>
  <dcterms:created xsi:type="dcterms:W3CDTF">2023-06-12T17:03:30Z</dcterms:created>
  <dcterms:modified xsi:type="dcterms:W3CDTF">2026-02-19T17:30:29Z</dcterms:modified>
</cp:coreProperties>
</file>